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方案1" sheetId="1" r:id="rId1"/>
    <sheet name="Sheet3" sheetId="3" r:id="rId2"/>
  </sheets>
  <definedNames>
    <definedName name="_xlnm.Print_Titles" localSheetId="0">方案1!$4:$5</definedName>
  </definedNames>
  <calcPr calcId="144525" fullCalcOnLoad="1"/>
</workbook>
</file>

<file path=xl/sharedStrings.xml><?xml version="1.0" encoding="utf-8"?>
<sst xmlns="http://schemas.openxmlformats.org/spreadsheetml/2006/main" count="80" uniqueCount="69">
  <si>
    <t>附件</t>
  </si>
  <si>
    <t>2021年第二批中央财政和省级财政以工代赈任务计划</t>
  </si>
  <si>
    <t>单位：万元</t>
  </si>
  <si>
    <t>序号</t>
  </si>
  <si>
    <t>市  县</t>
  </si>
  <si>
    <t>中央财政
分县规模</t>
  </si>
  <si>
    <t>省级财政
分县规模</t>
  </si>
  <si>
    <t>主要任务</t>
  </si>
  <si>
    <t>其中：最低应
发放劳务报酬</t>
  </si>
  <si>
    <t>合计</t>
  </si>
  <si>
    <t>西安市</t>
  </si>
  <si>
    <t>蓝田县</t>
  </si>
  <si>
    <t>组织实施一批农村中小型公益性基础设施、产业配套基础设施等工程项目，严格按标准发放劳务报酬，充分带动已脱贫人口和其他农村低收入人口就业增收。</t>
  </si>
  <si>
    <r>
      <t>鄠</t>
    </r>
    <r>
      <rPr>
        <sz val="12"/>
        <color indexed="8"/>
        <rFont val="仿宋_GB2312"/>
        <charset val="134"/>
      </rPr>
      <t>邑区</t>
    </r>
  </si>
  <si>
    <t>宝鸡市</t>
  </si>
  <si>
    <t>陇  县</t>
  </si>
  <si>
    <t>凤  县</t>
  </si>
  <si>
    <t>太白县</t>
  </si>
  <si>
    <t>岐山县</t>
  </si>
  <si>
    <t>眉  县</t>
  </si>
  <si>
    <r>
      <rPr>
        <b/>
        <sz val="12"/>
        <color indexed="8"/>
        <rFont val="仿宋_GB2312"/>
        <charset val="134"/>
      </rPr>
      <t>咸阳市</t>
    </r>
  </si>
  <si>
    <t>淳化县</t>
  </si>
  <si>
    <t>永寿县</t>
  </si>
  <si>
    <t>长武县</t>
  </si>
  <si>
    <t>礼泉县</t>
  </si>
  <si>
    <t>泾阳县</t>
  </si>
  <si>
    <t>铜川市</t>
  </si>
  <si>
    <t>耀州区</t>
  </si>
  <si>
    <t>印台区</t>
  </si>
  <si>
    <t>渭南市</t>
  </si>
  <si>
    <t>白水县</t>
  </si>
  <si>
    <t>澄城县</t>
  </si>
  <si>
    <t>富平县</t>
  </si>
  <si>
    <t>合阳县</t>
  </si>
  <si>
    <t>大荔县</t>
  </si>
  <si>
    <t>潼关县</t>
  </si>
  <si>
    <t>延安市</t>
  </si>
  <si>
    <t>延川县</t>
  </si>
  <si>
    <t>甘泉县</t>
  </si>
  <si>
    <t>安塞区</t>
  </si>
  <si>
    <t>黄龙县</t>
  </si>
  <si>
    <t>吴起县</t>
  </si>
  <si>
    <t>志丹县</t>
  </si>
  <si>
    <t>黄陵县</t>
  </si>
  <si>
    <r>
      <rPr>
        <b/>
        <sz val="12"/>
        <color indexed="8"/>
        <rFont val="仿宋_GB2312"/>
        <charset val="134"/>
      </rPr>
      <t>榆林市</t>
    </r>
  </si>
  <si>
    <t>定边县</t>
  </si>
  <si>
    <t>横山区</t>
  </si>
  <si>
    <t>清涧县</t>
  </si>
  <si>
    <t>米脂县</t>
  </si>
  <si>
    <t>绥德县</t>
  </si>
  <si>
    <r>
      <rPr>
        <b/>
        <sz val="12"/>
        <color indexed="8"/>
        <rFont val="仿宋_GB2312"/>
        <charset val="134"/>
      </rPr>
      <t>汉中市</t>
    </r>
  </si>
  <si>
    <t>勉  县</t>
  </si>
  <si>
    <t>西乡县</t>
  </si>
  <si>
    <t>汉台区</t>
  </si>
  <si>
    <t>留坝县</t>
  </si>
  <si>
    <t>镇巴县</t>
  </si>
  <si>
    <r>
      <rPr>
        <b/>
        <sz val="12"/>
        <color indexed="8"/>
        <rFont val="仿宋_GB2312"/>
        <charset val="134"/>
      </rPr>
      <t>安康市</t>
    </r>
  </si>
  <si>
    <t>白河县</t>
  </si>
  <si>
    <t>汉滨区</t>
  </si>
  <si>
    <t>汉阴县</t>
  </si>
  <si>
    <t>岚皋县</t>
  </si>
  <si>
    <t>宁陕县</t>
  </si>
  <si>
    <t>紫阳县</t>
  </si>
  <si>
    <r>
      <rPr>
        <b/>
        <sz val="12"/>
        <color indexed="8"/>
        <rFont val="仿宋_GB2312"/>
        <charset val="134"/>
      </rPr>
      <t>商洛市</t>
    </r>
  </si>
  <si>
    <t>丹凤县</t>
  </si>
  <si>
    <t>山阳县</t>
  </si>
  <si>
    <t>镇安县</t>
  </si>
  <si>
    <t>商州区</t>
  </si>
  <si>
    <t>韩城市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</si>
</sst>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4"/>
      <color indexed="8"/>
      <name val="黑体"/>
      <charset val="134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sz val="18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黑体"/>
      <charset val="134"/>
    </font>
    <font>
      <b/>
      <sz val="12"/>
      <color indexed="8"/>
      <name val="仿宋_GB2312"/>
      <charset val="134"/>
    </font>
    <font>
      <b/>
      <sz val="12"/>
      <color indexed="8"/>
      <name val="Times New Roman"/>
      <charset val="134"/>
    </font>
    <font>
      <b/>
      <sz val="11"/>
      <color indexed="8"/>
      <name val="仿宋_GB2312"/>
      <charset val="134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  <font>
      <sz val="9"/>
      <color indexed="8"/>
      <name val="仿宋_GB2312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b/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31" fillId="11" borderId="14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6"/>
  <sheetViews>
    <sheetView tabSelected="1" workbookViewId="0">
      <selection activeCell="A2" sqref="A2:F2"/>
    </sheetView>
  </sheetViews>
  <sheetFormatPr defaultColWidth="9" defaultRowHeight="15"/>
  <cols>
    <col min="1" max="1" width="5.625" style="2" customWidth="1"/>
    <col min="2" max="2" width="10" style="1" customWidth="1"/>
    <col min="3" max="3" width="11.75" style="1" customWidth="1"/>
    <col min="4" max="4" width="14" style="1" customWidth="1"/>
    <col min="5" max="5" width="10.125" style="1" customWidth="1"/>
    <col min="6" max="6" width="40.625" style="1" customWidth="1"/>
    <col min="7" max="253" width="9" style="1"/>
  </cols>
  <sheetData>
    <row r="1" ht="20.25" spans="1:6">
      <c r="A1" s="3" t="s">
        <v>0</v>
      </c>
      <c r="B1" s="4"/>
      <c r="C1" s="4"/>
      <c r="D1" s="5"/>
      <c r="E1" s="5"/>
      <c r="F1" s="5"/>
    </row>
    <row r="2" ht="37" customHeight="1" spans="1:6">
      <c r="A2" s="6" t="s">
        <v>1</v>
      </c>
      <c r="B2" s="6"/>
      <c r="C2" s="6"/>
      <c r="D2" s="6"/>
      <c r="E2" s="6"/>
      <c r="F2" s="6"/>
    </row>
    <row r="3" ht="26" customHeight="1" spans="1:6">
      <c r="A3" s="7"/>
      <c r="B3" s="8"/>
      <c r="C3" s="8"/>
      <c r="D3" s="8"/>
      <c r="E3" s="8"/>
      <c r="F3" s="9" t="s">
        <v>2</v>
      </c>
    </row>
    <row r="4" ht="18" customHeight="1" spans="1:6">
      <c r="A4" s="10" t="s">
        <v>3</v>
      </c>
      <c r="B4" s="10" t="s">
        <v>4</v>
      </c>
      <c r="C4" s="11" t="s">
        <v>5</v>
      </c>
      <c r="D4" s="12"/>
      <c r="E4" s="13" t="s">
        <v>6</v>
      </c>
      <c r="F4" s="14" t="s">
        <v>7</v>
      </c>
    </row>
    <row r="5" ht="44" customHeight="1" spans="1:6">
      <c r="A5" s="10"/>
      <c r="B5" s="10"/>
      <c r="C5" s="15"/>
      <c r="D5" s="16" t="s">
        <v>8</v>
      </c>
      <c r="E5" s="13"/>
      <c r="F5" s="14"/>
    </row>
    <row r="6" ht="28" customHeight="1" spans="1:6">
      <c r="A6" s="17" t="s">
        <v>9</v>
      </c>
      <c r="B6" s="17"/>
      <c r="C6" s="18">
        <f>SUM(C7,C10,C16,C22,C25,C32,C40,C46,C52,C59,C64)</f>
        <v>16995</v>
      </c>
      <c r="D6" s="19">
        <f>SUM(D7,D10,D16,D22,D25,D32,D40,D46,D52,D59,D64)</f>
        <v>2550</v>
      </c>
      <c r="E6" s="18">
        <v>6000</v>
      </c>
      <c r="F6" s="20"/>
    </row>
    <row r="7" s="1" customFormat="1" ht="28" customHeight="1" spans="1:6">
      <c r="A7" s="21" t="s">
        <v>10</v>
      </c>
      <c r="B7" s="22"/>
      <c r="C7" s="18">
        <f>SUM(C8:C9)</f>
        <v>700</v>
      </c>
      <c r="D7" s="19">
        <f>SUM(D8:D9)</f>
        <v>105</v>
      </c>
      <c r="E7" s="18">
        <v>400</v>
      </c>
      <c r="F7" s="20"/>
    </row>
    <row r="8" s="1" customFormat="1" ht="28" customHeight="1" spans="1:6">
      <c r="A8" s="23">
        <v>1</v>
      </c>
      <c r="B8" s="24" t="s">
        <v>11</v>
      </c>
      <c r="C8" s="25">
        <v>350</v>
      </c>
      <c r="D8" s="26">
        <f t="shared" ref="D8:D39" si="0">C8*0.15</f>
        <v>52.5</v>
      </c>
      <c r="E8" s="27">
        <v>200</v>
      </c>
      <c r="F8" s="28" t="s">
        <v>12</v>
      </c>
    </row>
    <row r="9" s="1" customFormat="1" ht="28" customHeight="1" spans="1:6">
      <c r="A9" s="23">
        <v>2</v>
      </c>
      <c r="B9" s="29" t="s">
        <v>13</v>
      </c>
      <c r="C9" s="25">
        <v>350</v>
      </c>
      <c r="D9" s="26">
        <f t="shared" si="0"/>
        <v>52.5</v>
      </c>
      <c r="E9" s="27">
        <v>200</v>
      </c>
      <c r="F9" s="30"/>
    </row>
    <row r="10" ht="28" customHeight="1" spans="1:6">
      <c r="A10" s="31" t="s">
        <v>14</v>
      </c>
      <c r="B10" s="32"/>
      <c r="C10" s="18">
        <f>SUM(C11:C15)</f>
        <v>1750</v>
      </c>
      <c r="D10" s="19">
        <f>SUM(D11:D15)</f>
        <v>262.5</v>
      </c>
      <c r="E10" s="18">
        <v>400</v>
      </c>
      <c r="F10" s="20"/>
    </row>
    <row r="11" customFormat="1" ht="28" customHeight="1" spans="1:6">
      <c r="A11" s="23">
        <v>3</v>
      </c>
      <c r="B11" s="33" t="s">
        <v>15</v>
      </c>
      <c r="C11" s="25">
        <v>350</v>
      </c>
      <c r="D11" s="26">
        <f t="shared" si="0"/>
        <v>52.5</v>
      </c>
      <c r="E11" s="27"/>
      <c r="F11" s="28" t="s">
        <v>12</v>
      </c>
    </row>
    <row r="12" customFormat="1" ht="28" customHeight="1" spans="1:6">
      <c r="A12" s="23">
        <v>4</v>
      </c>
      <c r="B12" s="33" t="s">
        <v>16</v>
      </c>
      <c r="C12" s="25">
        <v>350</v>
      </c>
      <c r="D12" s="26">
        <f t="shared" si="0"/>
        <v>52.5</v>
      </c>
      <c r="E12" s="27"/>
      <c r="F12" s="34"/>
    </row>
    <row r="13" customFormat="1" ht="28" customHeight="1" spans="1:6">
      <c r="A13" s="23">
        <v>5</v>
      </c>
      <c r="B13" s="33" t="s">
        <v>17</v>
      </c>
      <c r="C13" s="25">
        <v>350</v>
      </c>
      <c r="D13" s="26">
        <f t="shared" si="0"/>
        <v>52.5</v>
      </c>
      <c r="E13" s="27"/>
      <c r="F13" s="34"/>
    </row>
    <row r="14" customFormat="1" ht="28" customHeight="1" spans="1:6">
      <c r="A14" s="23">
        <v>6</v>
      </c>
      <c r="B14" s="24" t="s">
        <v>18</v>
      </c>
      <c r="C14" s="25">
        <v>350</v>
      </c>
      <c r="D14" s="26">
        <f t="shared" si="0"/>
        <v>52.5</v>
      </c>
      <c r="E14" s="27">
        <v>200</v>
      </c>
      <c r="F14" s="34"/>
    </row>
    <row r="15" s="1" customFormat="1" ht="28" customHeight="1" spans="1:6">
      <c r="A15" s="23">
        <v>7</v>
      </c>
      <c r="B15" s="24" t="s">
        <v>19</v>
      </c>
      <c r="C15" s="25">
        <v>350</v>
      </c>
      <c r="D15" s="26">
        <f t="shared" si="0"/>
        <v>52.5</v>
      </c>
      <c r="E15" s="27">
        <v>200</v>
      </c>
      <c r="F15" s="30"/>
    </row>
    <row r="16" s="1" customFormat="1" ht="28" customHeight="1" spans="1:6">
      <c r="A16" s="35" t="s">
        <v>20</v>
      </c>
      <c r="B16" s="35"/>
      <c r="C16" s="36">
        <f>SUM(C17:C21)</f>
        <v>1750</v>
      </c>
      <c r="D16" s="37">
        <f>SUM(D17:D21)</f>
        <v>262.5</v>
      </c>
      <c r="E16" s="36">
        <v>600</v>
      </c>
      <c r="F16" s="38"/>
    </row>
    <row r="17" ht="28" customHeight="1" spans="1:6">
      <c r="A17" s="23">
        <v>8</v>
      </c>
      <c r="B17" s="33" t="s">
        <v>21</v>
      </c>
      <c r="C17" s="25">
        <v>350</v>
      </c>
      <c r="D17" s="26">
        <f t="shared" si="0"/>
        <v>52.5</v>
      </c>
      <c r="E17" s="27"/>
      <c r="F17" s="28" t="s">
        <v>12</v>
      </c>
    </row>
    <row r="18" ht="28" customHeight="1" spans="1:6">
      <c r="A18" s="23">
        <v>9</v>
      </c>
      <c r="B18" s="33" t="s">
        <v>22</v>
      </c>
      <c r="C18" s="25">
        <v>350</v>
      </c>
      <c r="D18" s="26">
        <f t="shared" si="0"/>
        <v>52.5</v>
      </c>
      <c r="E18" s="27"/>
      <c r="F18" s="34"/>
    </row>
    <row r="19" ht="28" customHeight="1" spans="1:6">
      <c r="A19" s="23">
        <v>10</v>
      </c>
      <c r="B19" s="24" t="s">
        <v>23</v>
      </c>
      <c r="C19" s="25">
        <v>350</v>
      </c>
      <c r="D19" s="26">
        <f t="shared" si="0"/>
        <v>52.5</v>
      </c>
      <c r="E19" s="27">
        <v>200</v>
      </c>
      <c r="F19" s="34"/>
    </row>
    <row r="20" ht="28" customHeight="1" spans="1:6">
      <c r="A20" s="23">
        <v>11</v>
      </c>
      <c r="B20" s="24" t="s">
        <v>24</v>
      </c>
      <c r="C20" s="25">
        <v>350</v>
      </c>
      <c r="D20" s="26">
        <f t="shared" si="0"/>
        <v>52.5</v>
      </c>
      <c r="E20" s="27">
        <v>200</v>
      </c>
      <c r="F20" s="34"/>
    </row>
    <row r="21" ht="28" customHeight="1" spans="1:6">
      <c r="A21" s="23">
        <v>12</v>
      </c>
      <c r="B21" s="24" t="s">
        <v>25</v>
      </c>
      <c r="C21" s="25">
        <v>350</v>
      </c>
      <c r="D21" s="26">
        <f t="shared" si="0"/>
        <v>52.5</v>
      </c>
      <c r="E21" s="27">
        <v>200</v>
      </c>
      <c r="F21" s="30"/>
    </row>
    <row r="22" s="1" customFormat="1" ht="28" customHeight="1" spans="1:6">
      <c r="A22" s="39" t="s">
        <v>26</v>
      </c>
      <c r="B22" s="35"/>
      <c r="C22" s="36">
        <f>SUM(C23:C24)</f>
        <v>700</v>
      </c>
      <c r="D22" s="37">
        <f>SUM(D23:D24)</f>
        <v>105</v>
      </c>
      <c r="E22" s="36">
        <v>400</v>
      </c>
      <c r="F22" s="38"/>
    </row>
    <row r="23" s="1" customFormat="1" ht="28" customHeight="1" spans="1:6">
      <c r="A23" s="23">
        <v>13</v>
      </c>
      <c r="B23" s="33" t="s">
        <v>27</v>
      </c>
      <c r="C23" s="25">
        <v>350</v>
      </c>
      <c r="D23" s="26">
        <f t="shared" si="0"/>
        <v>52.5</v>
      </c>
      <c r="E23" s="27">
        <v>200</v>
      </c>
      <c r="F23" s="28" t="s">
        <v>12</v>
      </c>
    </row>
    <row r="24" s="1" customFormat="1" ht="28" customHeight="1" spans="1:6">
      <c r="A24" s="23">
        <v>14</v>
      </c>
      <c r="B24" s="33" t="s">
        <v>28</v>
      </c>
      <c r="C24" s="25">
        <v>350</v>
      </c>
      <c r="D24" s="26">
        <f t="shared" si="0"/>
        <v>52.5</v>
      </c>
      <c r="E24" s="27">
        <v>200</v>
      </c>
      <c r="F24" s="30"/>
    </row>
    <row r="25" s="1" customFormat="1" ht="24" customHeight="1" spans="1:6">
      <c r="A25" s="39" t="s">
        <v>29</v>
      </c>
      <c r="B25" s="35"/>
      <c r="C25" s="36">
        <f>SUM(C26:C31)</f>
        <v>2100</v>
      </c>
      <c r="D25" s="37">
        <f>SUM(D26:D31)</f>
        <v>315</v>
      </c>
      <c r="E25" s="36">
        <v>800</v>
      </c>
      <c r="F25" s="38"/>
    </row>
    <row r="26" s="1" customFormat="1" ht="24" customHeight="1" spans="1:6">
      <c r="A26" s="23">
        <v>15</v>
      </c>
      <c r="B26" s="33" t="s">
        <v>30</v>
      </c>
      <c r="C26" s="25">
        <v>350</v>
      </c>
      <c r="D26" s="26">
        <f t="shared" si="0"/>
        <v>52.5</v>
      </c>
      <c r="E26" s="27">
        <v>200</v>
      </c>
      <c r="F26" s="28" t="s">
        <v>12</v>
      </c>
    </row>
    <row r="27" s="1" customFormat="1" ht="24" customHeight="1" spans="1:6">
      <c r="A27" s="23">
        <v>16</v>
      </c>
      <c r="B27" s="33" t="s">
        <v>31</v>
      </c>
      <c r="C27" s="25">
        <v>350</v>
      </c>
      <c r="D27" s="26">
        <f t="shared" si="0"/>
        <v>52.5</v>
      </c>
      <c r="E27" s="27">
        <v>200</v>
      </c>
      <c r="F27" s="34"/>
    </row>
    <row r="28" s="1" customFormat="1" ht="24" customHeight="1" spans="1:6">
      <c r="A28" s="23">
        <v>17</v>
      </c>
      <c r="B28" s="33" t="s">
        <v>32</v>
      </c>
      <c r="C28" s="25">
        <v>350</v>
      </c>
      <c r="D28" s="26">
        <f t="shared" si="0"/>
        <v>52.5</v>
      </c>
      <c r="E28" s="27">
        <v>200</v>
      </c>
      <c r="F28" s="34"/>
    </row>
    <row r="29" s="1" customFormat="1" ht="24" customHeight="1" spans="1:6">
      <c r="A29" s="23">
        <v>18</v>
      </c>
      <c r="B29" s="33" t="s">
        <v>33</v>
      </c>
      <c r="C29" s="25">
        <v>350</v>
      </c>
      <c r="D29" s="26">
        <f t="shared" si="0"/>
        <v>52.5</v>
      </c>
      <c r="E29" s="27"/>
      <c r="F29" s="34"/>
    </row>
    <row r="30" s="1" customFormat="1" ht="24" customHeight="1" spans="1:6">
      <c r="A30" s="23">
        <v>19</v>
      </c>
      <c r="B30" s="40" t="s">
        <v>34</v>
      </c>
      <c r="C30" s="25">
        <v>350</v>
      </c>
      <c r="D30" s="26">
        <f t="shared" si="0"/>
        <v>52.5</v>
      </c>
      <c r="E30" s="27">
        <v>200</v>
      </c>
      <c r="F30" s="34"/>
    </row>
    <row r="31" s="1" customFormat="1" ht="24" customHeight="1" spans="1:6">
      <c r="A31" s="23">
        <v>20</v>
      </c>
      <c r="B31" s="40" t="s">
        <v>35</v>
      </c>
      <c r="C31" s="25">
        <v>350</v>
      </c>
      <c r="D31" s="26">
        <f t="shared" si="0"/>
        <v>52.5</v>
      </c>
      <c r="E31" s="27"/>
      <c r="F31" s="30"/>
    </row>
    <row r="32" s="1" customFormat="1" ht="24" customHeight="1" spans="1:6">
      <c r="A32" s="39" t="s">
        <v>36</v>
      </c>
      <c r="B32" s="35"/>
      <c r="C32" s="36">
        <f>SUM(C33:C39)</f>
        <v>2450</v>
      </c>
      <c r="D32" s="37">
        <f>SUM(D33:D39)</f>
        <v>367.5</v>
      </c>
      <c r="E32" s="36">
        <v>400</v>
      </c>
      <c r="F32" s="38"/>
    </row>
    <row r="33" s="1" customFormat="1" ht="23" customHeight="1" spans="1:6">
      <c r="A33" s="23">
        <v>21</v>
      </c>
      <c r="B33" s="33" t="s">
        <v>37</v>
      </c>
      <c r="C33" s="25">
        <v>350</v>
      </c>
      <c r="D33" s="26">
        <f t="shared" si="0"/>
        <v>52.5</v>
      </c>
      <c r="E33" s="27"/>
      <c r="F33" s="28" t="s">
        <v>12</v>
      </c>
    </row>
    <row r="34" s="1" customFormat="1" ht="23" customHeight="1" spans="1:6">
      <c r="A34" s="23">
        <v>22</v>
      </c>
      <c r="B34" s="24" t="s">
        <v>38</v>
      </c>
      <c r="C34" s="25">
        <v>350</v>
      </c>
      <c r="D34" s="26">
        <f t="shared" si="0"/>
        <v>52.5</v>
      </c>
      <c r="E34" s="27">
        <v>200</v>
      </c>
      <c r="F34" s="34"/>
    </row>
    <row r="35" s="1" customFormat="1" ht="23" customHeight="1" spans="1:6">
      <c r="A35" s="23">
        <v>23</v>
      </c>
      <c r="B35" s="24" t="s">
        <v>39</v>
      </c>
      <c r="C35" s="25">
        <v>350</v>
      </c>
      <c r="D35" s="26">
        <f t="shared" si="0"/>
        <v>52.5</v>
      </c>
      <c r="E35" s="27">
        <v>200</v>
      </c>
      <c r="F35" s="34"/>
    </row>
    <row r="36" s="1" customFormat="1" ht="23" customHeight="1" spans="1:6">
      <c r="A36" s="23">
        <v>24</v>
      </c>
      <c r="B36" s="24" t="s">
        <v>40</v>
      </c>
      <c r="C36" s="25">
        <v>350</v>
      </c>
      <c r="D36" s="26">
        <f t="shared" si="0"/>
        <v>52.5</v>
      </c>
      <c r="E36" s="27"/>
      <c r="F36" s="34"/>
    </row>
    <row r="37" s="1" customFormat="1" ht="23" customHeight="1" spans="1:6">
      <c r="A37" s="23">
        <v>25</v>
      </c>
      <c r="B37" s="24" t="s">
        <v>41</v>
      </c>
      <c r="C37" s="25">
        <v>350</v>
      </c>
      <c r="D37" s="26">
        <f t="shared" si="0"/>
        <v>52.5</v>
      </c>
      <c r="E37" s="27"/>
      <c r="F37" s="34"/>
    </row>
    <row r="38" s="1" customFormat="1" ht="23" customHeight="1" spans="1:6">
      <c r="A38" s="23">
        <v>26</v>
      </c>
      <c r="B38" s="24" t="s">
        <v>42</v>
      </c>
      <c r="C38" s="25">
        <v>350</v>
      </c>
      <c r="D38" s="26">
        <f t="shared" si="0"/>
        <v>52.5</v>
      </c>
      <c r="E38" s="27"/>
      <c r="F38" s="34"/>
    </row>
    <row r="39" s="1" customFormat="1" ht="23" customHeight="1" spans="1:6">
      <c r="A39" s="23">
        <v>27</v>
      </c>
      <c r="B39" s="24" t="s">
        <v>43</v>
      </c>
      <c r="C39" s="25">
        <v>350</v>
      </c>
      <c r="D39" s="26">
        <f t="shared" si="0"/>
        <v>52.5</v>
      </c>
      <c r="E39" s="27"/>
      <c r="F39" s="30"/>
    </row>
    <row r="40" ht="24" customHeight="1" spans="1:6">
      <c r="A40" s="41" t="s">
        <v>44</v>
      </c>
      <c r="B40" s="41"/>
      <c r="C40" s="36">
        <f>SUM(C41:C45)</f>
        <v>1750</v>
      </c>
      <c r="D40" s="37">
        <f>SUM(D41:D45)</f>
        <v>262.5</v>
      </c>
      <c r="E40" s="36">
        <v>400</v>
      </c>
      <c r="F40" s="38"/>
    </row>
    <row r="41" ht="23" customHeight="1" spans="1:6">
      <c r="A41" s="23">
        <v>28</v>
      </c>
      <c r="B41" s="33" t="s">
        <v>45</v>
      </c>
      <c r="C41" s="25">
        <v>350</v>
      </c>
      <c r="D41" s="26">
        <f t="shared" ref="D40:D65" si="1">C41*0.15</f>
        <v>52.5</v>
      </c>
      <c r="E41" s="27">
        <v>200</v>
      </c>
      <c r="F41" s="28" t="s">
        <v>12</v>
      </c>
    </row>
    <row r="42" ht="23" customHeight="1" spans="1:6">
      <c r="A42" s="23">
        <v>29</v>
      </c>
      <c r="B42" s="33" t="s">
        <v>46</v>
      </c>
      <c r="C42" s="25">
        <v>350</v>
      </c>
      <c r="D42" s="26">
        <f t="shared" si="1"/>
        <v>52.5</v>
      </c>
      <c r="E42" s="27"/>
      <c r="F42" s="34"/>
    </row>
    <row r="43" customFormat="1" ht="23" customHeight="1" spans="1:6">
      <c r="A43" s="23">
        <v>30</v>
      </c>
      <c r="B43" s="33" t="s">
        <v>47</v>
      </c>
      <c r="C43" s="25">
        <v>350</v>
      </c>
      <c r="D43" s="26">
        <f t="shared" si="1"/>
        <v>52.5</v>
      </c>
      <c r="E43" s="27"/>
      <c r="F43" s="34"/>
    </row>
    <row r="44" customFormat="1" ht="23" customHeight="1" spans="1:6">
      <c r="A44" s="23">
        <v>31</v>
      </c>
      <c r="B44" s="33" t="s">
        <v>48</v>
      </c>
      <c r="C44" s="25">
        <v>350</v>
      </c>
      <c r="D44" s="26">
        <f t="shared" si="1"/>
        <v>52.5</v>
      </c>
      <c r="E44" s="27">
        <v>200</v>
      </c>
      <c r="F44" s="34"/>
    </row>
    <row r="45" customFormat="1" ht="23" customHeight="1" spans="1:6">
      <c r="A45" s="23">
        <v>32</v>
      </c>
      <c r="B45" s="33" t="s">
        <v>49</v>
      </c>
      <c r="C45" s="25">
        <v>350</v>
      </c>
      <c r="D45" s="26">
        <f t="shared" si="1"/>
        <v>52.5</v>
      </c>
      <c r="E45" s="27"/>
      <c r="F45" s="30"/>
    </row>
    <row r="46" s="1" customFormat="1" ht="23" customHeight="1" spans="1:6">
      <c r="A46" s="35" t="s">
        <v>50</v>
      </c>
      <c r="B46" s="35"/>
      <c r="C46" s="36">
        <f>SUM(C47:C51)</f>
        <v>1850</v>
      </c>
      <c r="D46" s="37">
        <f>SUM(D47:D51)</f>
        <v>277.5</v>
      </c>
      <c r="E46" s="36">
        <v>800</v>
      </c>
      <c r="F46" s="38"/>
    </row>
    <row r="47" s="1" customFormat="1" ht="21" customHeight="1" spans="1:6">
      <c r="A47" s="23">
        <v>33</v>
      </c>
      <c r="B47" s="33" t="s">
        <v>51</v>
      </c>
      <c r="C47" s="25">
        <v>350</v>
      </c>
      <c r="D47" s="26">
        <f t="shared" si="1"/>
        <v>52.5</v>
      </c>
      <c r="E47" s="27">
        <v>200</v>
      </c>
      <c r="F47" s="28" t="s">
        <v>12</v>
      </c>
    </row>
    <row r="48" s="1" customFormat="1" ht="21" customHeight="1" spans="1:6">
      <c r="A48" s="23">
        <v>34</v>
      </c>
      <c r="B48" s="33" t="s">
        <v>52</v>
      </c>
      <c r="C48" s="25">
        <v>350</v>
      </c>
      <c r="D48" s="26">
        <f t="shared" si="1"/>
        <v>52.5</v>
      </c>
      <c r="E48" s="27">
        <v>200</v>
      </c>
      <c r="F48" s="34"/>
    </row>
    <row r="49" s="1" customFormat="1" ht="21" customHeight="1" spans="1:6">
      <c r="A49" s="23">
        <v>35</v>
      </c>
      <c r="B49" s="42" t="s">
        <v>53</v>
      </c>
      <c r="C49" s="25">
        <v>350</v>
      </c>
      <c r="D49" s="26">
        <f t="shared" si="1"/>
        <v>52.5</v>
      </c>
      <c r="E49" s="27">
        <v>200</v>
      </c>
      <c r="F49" s="34"/>
    </row>
    <row r="50" ht="21" customHeight="1" spans="1:6">
      <c r="A50" s="23">
        <v>36</v>
      </c>
      <c r="B50" s="33" t="s">
        <v>54</v>
      </c>
      <c r="C50" s="25">
        <v>350</v>
      </c>
      <c r="D50" s="26">
        <f t="shared" si="1"/>
        <v>52.5</v>
      </c>
      <c r="E50" s="27"/>
      <c r="F50" s="34"/>
    </row>
    <row r="51" ht="21" customHeight="1" spans="1:6">
      <c r="A51" s="43">
        <v>37</v>
      </c>
      <c r="B51" s="33" t="s">
        <v>55</v>
      </c>
      <c r="C51" s="25">
        <v>450</v>
      </c>
      <c r="D51" s="26">
        <f t="shared" si="1"/>
        <v>67.5</v>
      </c>
      <c r="E51" s="27">
        <v>200</v>
      </c>
      <c r="F51" s="30"/>
    </row>
    <row r="52" ht="23" customHeight="1" spans="1:6">
      <c r="A52" s="35" t="s">
        <v>56</v>
      </c>
      <c r="B52" s="35"/>
      <c r="C52" s="36">
        <f>SUM(C53:C58)</f>
        <v>2195</v>
      </c>
      <c r="D52" s="37">
        <f>SUM(D53:D58)</f>
        <v>330</v>
      </c>
      <c r="E52" s="36">
        <v>800</v>
      </c>
      <c r="F52" s="38"/>
    </row>
    <row r="53" ht="23" customHeight="1" spans="1:6">
      <c r="A53" s="23">
        <v>38</v>
      </c>
      <c r="B53" s="33" t="s">
        <v>57</v>
      </c>
      <c r="C53" s="25">
        <v>350</v>
      </c>
      <c r="D53" s="26">
        <f>C53*0.15</f>
        <v>52.5</v>
      </c>
      <c r="E53" s="27"/>
      <c r="F53" s="28" t="s">
        <v>12</v>
      </c>
    </row>
    <row r="54" ht="23" customHeight="1" spans="1:6">
      <c r="A54" s="23">
        <v>39</v>
      </c>
      <c r="B54" s="33" t="s">
        <v>58</v>
      </c>
      <c r="C54" s="25">
        <v>445</v>
      </c>
      <c r="D54" s="26">
        <v>67.5</v>
      </c>
      <c r="E54" s="27">
        <v>200</v>
      </c>
      <c r="F54" s="34"/>
    </row>
    <row r="55" ht="23" customHeight="1" spans="1:6">
      <c r="A55" s="23">
        <v>40</v>
      </c>
      <c r="B55" s="33" t="s">
        <v>59</v>
      </c>
      <c r="C55" s="25">
        <v>350</v>
      </c>
      <c r="D55" s="26">
        <f t="shared" si="1"/>
        <v>52.5</v>
      </c>
      <c r="E55" s="27">
        <v>200</v>
      </c>
      <c r="F55" s="34"/>
    </row>
    <row r="56" ht="23" customHeight="1" spans="1:6">
      <c r="A56" s="23">
        <v>41</v>
      </c>
      <c r="B56" s="33" t="s">
        <v>60</v>
      </c>
      <c r="C56" s="25">
        <v>350</v>
      </c>
      <c r="D56" s="26">
        <f t="shared" si="1"/>
        <v>52.5</v>
      </c>
      <c r="E56" s="27">
        <v>200</v>
      </c>
      <c r="F56" s="34"/>
    </row>
    <row r="57" ht="23" customHeight="1" spans="1:6">
      <c r="A57" s="23">
        <v>42</v>
      </c>
      <c r="B57" s="33" t="s">
        <v>61</v>
      </c>
      <c r="C57" s="25">
        <v>350</v>
      </c>
      <c r="D57" s="26">
        <f t="shared" si="1"/>
        <v>52.5</v>
      </c>
      <c r="E57" s="27"/>
      <c r="F57" s="34"/>
    </row>
    <row r="58" ht="23" customHeight="1" spans="1:6">
      <c r="A58" s="23">
        <v>43</v>
      </c>
      <c r="B58" s="33" t="s">
        <v>62</v>
      </c>
      <c r="C58" s="25">
        <v>350</v>
      </c>
      <c r="D58" s="26">
        <f t="shared" si="1"/>
        <v>52.5</v>
      </c>
      <c r="E58" s="27">
        <v>200</v>
      </c>
      <c r="F58" s="30"/>
    </row>
    <row r="59" ht="23" customHeight="1" spans="1:6">
      <c r="A59" s="41" t="s">
        <v>63</v>
      </c>
      <c r="B59" s="41"/>
      <c r="C59" s="36">
        <f>SUM(C60:C63)</f>
        <v>1400</v>
      </c>
      <c r="D59" s="37">
        <f>SUM(D60:D63)</f>
        <v>210</v>
      </c>
      <c r="E59" s="36">
        <v>800</v>
      </c>
      <c r="F59" s="38"/>
    </row>
    <row r="60" ht="23" customHeight="1" spans="1:6">
      <c r="A60" s="23">
        <v>44</v>
      </c>
      <c r="B60" s="33" t="s">
        <v>64</v>
      </c>
      <c r="C60" s="25">
        <v>350</v>
      </c>
      <c r="D60" s="26">
        <f t="shared" si="1"/>
        <v>52.5</v>
      </c>
      <c r="E60" s="27">
        <v>200</v>
      </c>
      <c r="F60" s="28" t="s">
        <v>12</v>
      </c>
    </row>
    <row r="61" ht="23" customHeight="1" spans="1:6">
      <c r="A61" s="23">
        <v>45</v>
      </c>
      <c r="B61" s="33" t="s">
        <v>65</v>
      </c>
      <c r="C61" s="25">
        <v>350</v>
      </c>
      <c r="D61" s="26">
        <f t="shared" si="1"/>
        <v>52.5</v>
      </c>
      <c r="E61" s="27">
        <v>200</v>
      </c>
      <c r="F61" s="34"/>
    </row>
    <row r="62" s="1" customFormat="1" ht="23" customHeight="1" spans="1:6">
      <c r="A62" s="23">
        <v>46</v>
      </c>
      <c r="B62" s="33" t="s">
        <v>66</v>
      </c>
      <c r="C62" s="25">
        <v>350</v>
      </c>
      <c r="D62" s="26">
        <f t="shared" si="1"/>
        <v>52.5</v>
      </c>
      <c r="E62" s="27">
        <v>200</v>
      </c>
      <c r="F62" s="34"/>
    </row>
    <row r="63" ht="23" customHeight="1" spans="1:6">
      <c r="A63" s="23">
        <v>47</v>
      </c>
      <c r="B63" s="24" t="s">
        <v>67</v>
      </c>
      <c r="C63" s="25">
        <v>350</v>
      </c>
      <c r="D63" s="26">
        <f t="shared" si="1"/>
        <v>52.5</v>
      </c>
      <c r="E63" s="27">
        <v>200</v>
      </c>
      <c r="F63" s="30"/>
    </row>
    <row r="64" ht="23" customHeight="1" spans="1:6">
      <c r="A64" s="44" t="s">
        <v>68</v>
      </c>
      <c r="B64" s="45"/>
      <c r="C64" s="36">
        <v>350</v>
      </c>
      <c r="D64" s="46">
        <f t="shared" si="1"/>
        <v>52.5</v>
      </c>
      <c r="E64" s="47">
        <v>200</v>
      </c>
      <c r="F64" s="20"/>
    </row>
    <row r="65" s="1" customFormat="1" ht="47" customHeight="1" spans="1:255">
      <c r="A65" s="23">
        <v>48</v>
      </c>
      <c r="B65" s="24" t="s">
        <v>68</v>
      </c>
      <c r="C65" s="25">
        <v>350</v>
      </c>
      <c r="D65" s="26">
        <f t="shared" si="1"/>
        <v>52.5</v>
      </c>
      <c r="E65" s="27">
        <v>200</v>
      </c>
      <c r="F65" s="48" t="s">
        <v>12</v>
      </c>
      <c r="IT65"/>
      <c r="IU65"/>
    </row>
    <row r="66" spans="1:6">
      <c r="A66" s="49"/>
      <c r="B66" s="49"/>
      <c r="C66" s="49"/>
      <c r="D66" s="49"/>
      <c r="E66" s="49"/>
      <c r="F66" s="49"/>
    </row>
  </sheetData>
  <mergeCells count="30">
    <mergeCell ref="A1:C1"/>
    <mergeCell ref="A2:F2"/>
    <mergeCell ref="A6:B6"/>
    <mergeCell ref="A7:B7"/>
    <mergeCell ref="A10:B10"/>
    <mergeCell ref="A16:B16"/>
    <mergeCell ref="A22:B22"/>
    <mergeCell ref="A25:B25"/>
    <mergeCell ref="A32:B32"/>
    <mergeCell ref="A40:B40"/>
    <mergeCell ref="A46:B46"/>
    <mergeCell ref="A52:B52"/>
    <mergeCell ref="A59:B59"/>
    <mergeCell ref="A64:B64"/>
    <mergeCell ref="A66:D66"/>
    <mergeCell ref="A4:A5"/>
    <mergeCell ref="B4:B5"/>
    <mergeCell ref="C4:C5"/>
    <mergeCell ref="E4:E5"/>
    <mergeCell ref="F4:F5"/>
    <mergeCell ref="F8:F9"/>
    <mergeCell ref="F11:F15"/>
    <mergeCell ref="F17:F21"/>
    <mergeCell ref="F23:F24"/>
    <mergeCell ref="F26:F31"/>
    <mergeCell ref="F33:F39"/>
    <mergeCell ref="F41:F45"/>
    <mergeCell ref="F47:F51"/>
    <mergeCell ref="F53:F58"/>
    <mergeCell ref="F60:F63"/>
  </mergeCells>
  <printOptions horizontalCentered="1"/>
  <pageMargins left="0.511111111111111" right="0.432638888888889" top="1.0625" bottom="0.984027777777778" header="1.45625" footer="0.590277777777778"/>
  <pageSetup paperSize="9" firstPageNumber="5" orientation="portrait" useFirstPageNumber="1" horizontalDpi="600" verticalDpi="600"/>
  <headerFooter alignWithMargins="0" scaleWithDoc="0">
    <oddFooter>&amp;L&amp;"SimSun"&amp;9&amp;C&amp;"SimSun"&amp;9— &amp;P —&amp;R&amp;"SimSun"&amp;9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8611111111111" right="0.698611111111111" top="0.75" bottom="0.75" header="0.3" footer="0.3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方案1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</dc:creator>
  <cp:lastModifiedBy>许文宇</cp:lastModifiedBy>
  <cp:revision>1</cp:revision>
  <dcterms:created xsi:type="dcterms:W3CDTF">2019-11-21T02:41:00Z</dcterms:created>
  <dcterms:modified xsi:type="dcterms:W3CDTF">2021-06-23T09:10:56Z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0474695248FE46499CFE7BC3E0B096B3</vt:lpwstr>
  </property>
</Properties>
</file>