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库 (修改)" sheetId="2" r:id="rId1"/>
  </sheets>
  <definedNames>
    <definedName name="_xlnm._FilterDatabase" localSheetId="0" hidden="1">'项目库 (修改)'!$A$2:$G$300</definedName>
  </definedNames>
  <calcPr calcId="144525"/>
</workbook>
</file>

<file path=xl/sharedStrings.xml><?xml version="1.0" encoding="utf-8"?>
<sst xmlns="http://schemas.openxmlformats.org/spreadsheetml/2006/main" count="1105" uniqueCount="715">
  <si>
    <t>“十四五”陕南绿色循环发展重点储备项目库</t>
  </si>
  <si>
    <t>序号</t>
  </si>
  <si>
    <t>项目名称</t>
  </si>
  <si>
    <t>建设内容及规模</t>
  </si>
  <si>
    <t>建设
地点</t>
  </si>
  <si>
    <t>建设起止年限</t>
  </si>
  <si>
    <t>总投资
（亿元）</t>
  </si>
  <si>
    <t>“十四五”期间投资
（亿元）</t>
  </si>
  <si>
    <t>256个</t>
  </si>
  <si>
    <t>一、创新驱动发展工程（30个）</t>
  </si>
  <si>
    <t>（一）</t>
  </si>
  <si>
    <t>数字经济（8个）</t>
  </si>
  <si>
    <t>“智慧汉中”</t>
  </si>
  <si>
    <t>以智慧汉中云计算中心及大数据中心为支撑，建设社会民生、城市治理、产业经济三大类智慧应用，包括智慧停车、智慧教育、工业互联网等，通过掌上城市一点通、城市运行综合管理、创新创业服务等三大平台提供各类惠民服务，保障城市健康运行</t>
  </si>
  <si>
    <t>汉中市</t>
  </si>
  <si>
    <t>2021-2025</t>
  </si>
  <si>
    <t>汉中移动ICT数据中心建设</t>
  </si>
  <si>
    <t>建设ICT数据中心大楼并配套建设供电、网络等硬件设备</t>
  </si>
  <si>
    <t>汉中市汉山街道办</t>
  </si>
  <si>
    <t>2019-2022</t>
  </si>
  <si>
    <t>汉中5G网络建设</t>
  </si>
  <si>
    <t>建设5G通信基站，主要包含塔桅、电源系统、通信设备、传输接入等 根据不同场景需要，建设3.5G/2.1G频段的5G基站，建设5G基站4000个以上</t>
  </si>
  <si>
    <t>汉中市各县区</t>
  </si>
  <si>
    <t>2020-2023</t>
  </si>
  <si>
    <t>汉滨区数字经济产业园</t>
  </si>
  <si>
    <t>建设大数据、人工智能、电子商务、跨境电商、智慧物流快递、人才培训、数字经济孵化中心、经济社会发展展示平台、区块链、智慧城市管理、楼宇经济、总部经济等</t>
  </si>
  <si>
    <t>安康市汉滨区</t>
  </si>
  <si>
    <t>2020-2025</t>
  </si>
  <si>
    <t>安康汉阴花扒数字经济产业园</t>
  </si>
  <si>
    <t>总建筑面积18.25万平方米，建设大数据管理中心、创业大厦、孵化园，配套基础设施等</t>
  </si>
  <si>
    <t>安康市汉阴县</t>
  </si>
  <si>
    <t>安康大数据产业园</t>
  </si>
  <si>
    <t>总建筑面积1.5万平方米，建设IDC数据中心及附属设施，配套大数据机柜、服务器等设备</t>
  </si>
  <si>
    <t>安康市高新区</t>
  </si>
  <si>
    <t>2021-2023</t>
  </si>
  <si>
    <t>商洛柞水大数据区块链技术研发及数据中心</t>
  </si>
  <si>
    <t>建筑面积1.8万平方米，一期5000平方米，二期5000平方米，三期8000平方米，建设标准机房，对现有大数据资源、技术、渠道进行优化整合，带动区块链相关产业发展</t>
  </si>
  <si>
    <t>商洛市柞水县</t>
  </si>
  <si>
    <t>商洛高新数字经济产业园</t>
  </si>
  <si>
    <t>探索“互联网＋农业”、“互联网＋制造”、“互联网＋服务业”，建设三产融合的数字经济示范园</t>
  </si>
  <si>
    <t>商洛高新区（商丹园区）</t>
  </si>
  <si>
    <t>（二）</t>
  </si>
  <si>
    <t>新材料（4个）</t>
  </si>
  <si>
    <t>安康新型材料产业园</t>
  </si>
  <si>
    <t>开发建设金属材料、能源材料、环保科技及高端材料</t>
  </si>
  <si>
    <t>2018-2023</t>
  </si>
  <si>
    <t>商南秦枫五氧化二钒生产</t>
  </si>
  <si>
    <t>建设年产1.1万吨高纯五氧化二钒生产线及其配套设施</t>
  </si>
  <si>
    <t>商洛市商南县</t>
  </si>
  <si>
    <t>商南五氧化二钒生产线</t>
  </si>
  <si>
    <t>建设年产高纯五氧化二钒11000吨生产线</t>
  </si>
  <si>
    <t>丹凤现代材料产业园</t>
  </si>
  <si>
    <t>总建筑面积63386.4平方米，建设厂房、碳酸钙系列产品生产线等</t>
  </si>
  <si>
    <t>商洛市丹凤县</t>
  </si>
  <si>
    <t>（三）</t>
  </si>
  <si>
    <t>新能源（3个）</t>
  </si>
  <si>
    <t>汉中4GWH锂离子动力电池电芯</t>
  </si>
  <si>
    <t>建设1栋电芯生产联合厂房、1栋配套厂房、1栋PACK厂房。2栋6F层研发楼等</t>
  </si>
  <si>
    <t>汉中市高新区</t>
  </si>
  <si>
    <t>2021-2024</t>
  </si>
  <si>
    <t>安康先进储能产业园</t>
  </si>
  <si>
    <t>建设1.6万平方米30MWh全钒液流电池风光储智能微网系统和200MWh新型液流电池集成车间，利用高新区标准化厂房屋顶，建设100MW光伏储能+多能互补+城市智能微网系统+天然气三联供+智能交通运行系统</t>
  </si>
  <si>
    <t>安康绿色新能源产业园</t>
  </si>
  <si>
    <t>建设10万平方米厂房及配套设施，重点引进光伏组件、风力发电设备、涡轮机组、薄膜太阳能电池、储能电池等新能源装备制造项目，打造西北新能源装备制造基地</t>
  </si>
  <si>
    <t>（四）</t>
  </si>
  <si>
    <t>生物医药（11个）</t>
  </si>
  <si>
    <t>核医药智慧健康科创园</t>
  </si>
  <si>
    <t>分三期建设，一期采购加拿大高能回旋加速器医用同位素生产设备，开发生产4款核素药物；二期建设国产基于加速器的中子源发生器生产及应用，三期建设核素诊疗医学中心</t>
  </si>
  <si>
    <t>汉中市汉江机床铸锻件厂旧址</t>
  </si>
  <si>
    <t>2020-2028</t>
  </si>
  <si>
    <t>现代绿色合成高端医药原料药产业园</t>
  </si>
  <si>
    <t>建设原料库、辅料库、成品库、物流配送、集中污水处理等设施，招引20-30户医药中间体生产企业</t>
  </si>
  <si>
    <t>汉中市城固县三合园区</t>
  </si>
  <si>
    <t>安康紫阳中华基因库</t>
  </si>
  <si>
    <t>建设中华动植物基因库及展示园林、中华人文基因库的人文馆、科技馆，构建基因健康、生命银行、智能管理、物种保护、提纯提萃、研发等为一体的全产业链</t>
  </si>
  <si>
    <t>安康市紫阳县</t>
  </si>
  <si>
    <t>2021-2030</t>
  </si>
  <si>
    <t>安康正大制药有限公司新厂</t>
  </si>
  <si>
    <t>建设集中成药、中药饮片、化药、原料药、生物制药、功能性食品、保健品生产一体的沣康医药产业园，其中一期主要建设提取生产线、中试生产线、综合制剂车间、综合办公楼、质检楼等</t>
  </si>
  <si>
    <t>富硒生物产业园二期</t>
  </si>
  <si>
    <t>总建筑面积30万平方米，充分利用安康丰富、优质的富硒资源和“中国硒谷”“秦巴药谷”地域品牌，打造富硒食品生生产区、秦巴生物医药生产区、高端医疗器械生产区、现代物流仓储区、综合办公研发等五大功能区</t>
  </si>
  <si>
    <t>商洛山阳年产10000万支肝素钠注射液建设项目</t>
  </si>
  <si>
    <t>总建筑面积约10.36万平方米，主要建设生产车间 、综合仓库 、原料仓库、危险品库等生产用房；新建4条医用肝素钠注射液生产线</t>
  </si>
  <si>
    <t>商洛市山阳县</t>
  </si>
  <si>
    <t>2022-2025</t>
  </si>
  <si>
    <t>城固中药材深加工</t>
  </si>
  <si>
    <t>建设元胡、延胡索、胸腺肽、天麻、厚朴、石斛、银杏深加工生产线各一条等</t>
  </si>
  <si>
    <t>汉中市城固县三合镇</t>
  </si>
  <si>
    <t>略阳中药材种植加工产业示范园</t>
  </si>
  <si>
    <t>建设杜仲、天麻、林麝为核心的中药材加工示范产业园及污水处理、供电、供气、道路等配套设施</t>
  </si>
  <si>
    <t>汉中市略阳县</t>
  </si>
  <si>
    <t>西乡中药材产业发展工程</t>
  </si>
  <si>
    <t>年种植中药材10万亩，新建一座中药材精深加工厂，全产业链开发中药材产业</t>
  </si>
  <si>
    <t>汉中市西乡县相关镇</t>
  </si>
  <si>
    <t>安康10万亩黄姜种植与清洁生产循环产业化</t>
  </si>
  <si>
    <t>种植基地10万亩；建设年产300吨皂素、100吨双烯清洁生产及100吨双酮生产</t>
  </si>
  <si>
    <t>安康市旬阳县</t>
  </si>
  <si>
    <t>洋县有机中药材种植基地及深加工建设</t>
  </si>
  <si>
    <t>新建10万亩厚朴、3万亩元胡、3万亩林下茯苓、1万亩黄姜等规范化种植基地，新建中药材加工生产线及相关配套设施</t>
  </si>
  <si>
    <t>汉中市洋县</t>
  </si>
  <si>
    <t>（五）</t>
  </si>
  <si>
    <t>创新创业平台（4个）</t>
  </si>
  <si>
    <t>启迪（汉中）科技城</t>
  </si>
  <si>
    <t>总建筑面积64万平方米，建设科技研发中心、科创空间、人才公寓、办公、会议中心等</t>
  </si>
  <si>
    <t>汉中市南郑区梁山镇</t>
  </si>
  <si>
    <t>汉中经开区创智谷及高新区创智园</t>
  </si>
  <si>
    <t>创智园总建筑面积25万平方米，主要建设创新创业研发区、小微企业孵化区、智能制造产业聚集区</t>
  </si>
  <si>
    <t>汉中市经开区、高新区</t>
  </si>
  <si>
    <t>2018-2022</t>
  </si>
  <si>
    <t>汉中航空智慧新城中小企业创新产业园</t>
  </si>
  <si>
    <t>总建筑面积约16万平方米 ，建设标准化厂房、物流中心、企业总部、孵化中心、公寓楼等</t>
  </si>
  <si>
    <t>汉中市航空智慧新城</t>
  </si>
  <si>
    <t>2020-2022</t>
  </si>
  <si>
    <t>商南“双创”基地</t>
  </si>
  <si>
    <t>建设“一心三区”，即技术研发推广综合服务中心、环保产业园区、新能源产业园区和电子商务产业园区，拟建成标准化“双创”基地，引进创新创业企业30余家</t>
  </si>
  <si>
    <t>二、制造业高质量发展工程（26个）</t>
  </si>
  <si>
    <t>智能制造（11个）</t>
  </si>
  <si>
    <t>中航驰智能终端电子设备制造</t>
  </si>
  <si>
    <t>建设20万平方米标准化厂房及配套设施，主要建设摄像头、模具、注塑、按键、LCD、马达、组装等上下游配套产业链</t>
  </si>
  <si>
    <t>汉中智能测控基地</t>
  </si>
  <si>
    <t>总建筑面积12万平方米，建设生产车间、生产线、办公楼及生活服务设施；配套建设附属设施</t>
  </si>
  <si>
    <t>西乡县微型智能制造核心部件生产及组装</t>
  </si>
  <si>
    <t>总建筑面积14.2万平方米，建设生产加工区、技术研发区、仓储物流区以及生活区、办公区</t>
  </si>
  <si>
    <t>汉中市经济开发区西乡县循环经济园区</t>
  </si>
  <si>
    <t>汉中高新智慧安全产业基地</t>
  </si>
  <si>
    <t>项目分二期建设：一期租赁厂房832平方米，建设罗普特智慧安全核心产品生产线，二期建筑面积3万平方米，建设融合研发、生产、服务为一体的罗普特智慧安全产业基地</t>
  </si>
  <si>
    <t>首弘智能终端产业园</t>
  </si>
  <si>
    <t>建设集成电路封测、集成电路芯片、LED封测、IC封装等电子产品生产线</t>
  </si>
  <si>
    <t>2022-2024</t>
  </si>
  <si>
    <t>智能制造轻量化零部件产业发展基地</t>
  </si>
  <si>
    <t>建设1条前轴精密加工生产线及2条转向节机密加工生产线，采用一批先进、智能的生产装备，建设完善的工业信息化体系；建设工业信息融合平台（IIFP），实现ERP、PLM、SCM、MES等系统的高效协同与集成，数据的分析与优化，逐步形成数字化工厂一体化平台</t>
  </si>
  <si>
    <t>智能净水设备配套产业园</t>
  </si>
  <si>
    <t>项目分三期实施，一期建设智能净水设备配套产业园区，新建3万平方米标准化厂房，1万平方米办公及辅助设施用房净水设备电机组装、空气净化器组装、外壳注塑、电子线材、呼叫平台及中药材分拣加工等相关配套企业5家</t>
  </si>
  <si>
    <t>安康市平利县</t>
  </si>
  <si>
    <t>正安康达新能源专用车及零部件生产</t>
  </si>
  <si>
    <t>总建筑面积9.6万平方米，建设生产车间、试车跑道、车辆仓库、办公及生活用房等区域，购置相关生产设备及仪器，建设4条整车改造生产线和汽车轮毂等零部件生产线</t>
  </si>
  <si>
    <t>常安科技产业园</t>
  </si>
  <si>
    <t>主要建设80万平方米的战略新兴产业厂房及配套设施，重点引进先进制造、电子信息、智能制造、大数据等产业</t>
  </si>
  <si>
    <t>商洛丹凤新型装备制造业产业园</t>
  </si>
  <si>
    <t>一期建设标准化厂房、科技研发中心、办公大楼、职工生活服务中心及园区道路、给排水工程等基础配套设施；二期引进计算机集成制造系统、自动化控制系统、高端数控设备、大规模集成电路及电子制造设备等产业</t>
  </si>
  <si>
    <t>汉中高新高原特种无人装备研发制造基地</t>
  </si>
  <si>
    <t>一期租赁标准化厂房0.2万平方米，建设高原特种无人装备生产线；二期建筑面积6万平方米，建设高原特种无人装备研发制造基地，包括科研制造中心、综合测试中心、运营办公中心、培训科普中心、试飞竞技中心（室外）五大板块</t>
  </si>
  <si>
    <t>电子信息（4个）</t>
  </si>
  <si>
    <t>汉中高端军民融合科技产业新基地</t>
  </si>
  <si>
    <t>总建筑面积约20万平方米，建设中国北斗物联网应用产业园区、5G智能电子信息产业园区、新能源绿色环保材料产业园区；建设停车场、消防、绿化、道路等相关附属配套设施</t>
  </si>
  <si>
    <t>2021-2028</t>
  </si>
  <si>
    <t>安康高新光电科技产业园</t>
  </si>
  <si>
    <t>建设10万平方米新经济产业厂房及配套设施，形成全链态光电产业集群</t>
  </si>
  <si>
    <t>丹凤电子科技产业园</t>
  </si>
  <si>
    <t>建设电子信息产业基地；建设标准厂房3万平方米，年产500万片各种线性电阻项目，年产3000吨电子铜材生产线</t>
  </si>
  <si>
    <t>山阳电子信息产业园三期</t>
  </si>
  <si>
    <t>新建标准化钢构厂房20万平方米，引进电子信息类企业20家以上</t>
  </si>
  <si>
    <t>(三)</t>
  </si>
  <si>
    <t>航空航天（7个）</t>
  </si>
  <si>
    <t>运输机研报条件建设</t>
  </si>
  <si>
    <t>建设设计研发、实验验证、关键零组件制造、复材料制造、装配及检测、部件装配、总装集成、实验与测试、试飞保障等方面的研制条件</t>
  </si>
  <si>
    <t>汉中市城固县</t>
  </si>
  <si>
    <t>无人机飞控系统产业化</t>
  </si>
  <si>
    <t>建筑面积9万平方米，建设无人机整机研发生产、飞控系统研发生产及相关系统的研发生产，形成军民两用的无人机研发生产基地</t>
  </si>
  <si>
    <t>陕飞公司技改扩能项目</t>
  </si>
  <si>
    <t>特种机生产能力建设项目，绿色发展条件建设项目基础配套条件建设项目</t>
  </si>
  <si>
    <t>2019-2023</t>
  </si>
  <si>
    <t>航空智慧新城民用飞机维修基地</t>
  </si>
  <si>
    <t>建设飞机停机坪、飞机维修厂房、保税仓、零部件加工基地等</t>
  </si>
  <si>
    <t>空天引擎科技商业航天发动机试验基地建设项目</t>
  </si>
  <si>
    <t>项目一期建设100吨级液体火箭发动机试车台、测控大厅、技术准备大厅、介质库房、测控及办公大楼。二期建设200吨级液体火箭发动机试车台。三期建设组合动力试车台、H动力发动机试车台、电推进发动机试车台</t>
  </si>
  <si>
    <t>陕西省</t>
  </si>
  <si>
    <t>商洛丹凤通用航空示范园</t>
  </si>
  <si>
    <t>围绕通航低空飞行监测工作，打造通航飞行试验示范基地、飞行教育培训基地；打造无人机遥感监测示范基地；打造秦巴山区人工增雨示范基地；拓展建设通航博览园、飞行俱乐部以及无人机、通航飞行器制造、装配生产线，配套建设基础设施</t>
  </si>
  <si>
    <t>2020-2030</t>
  </si>
  <si>
    <t>中国秦岭通用航空示范园</t>
  </si>
  <si>
    <t>围绕通航低空飞行监测工作，打造通航飞行试验示范基地；打造无人机遥感监测示范基地；科技、扶贫工作，打造产、学、研扶贫基地；拓展建设通航博览园、以及无人机、通航飞行器制造、装配生产线，配套建设水、电、路、通信、绿化等基础设施</t>
  </si>
  <si>
    <t>汽车及零部件（4个）</t>
  </si>
  <si>
    <t>新能源客车生产线</t>
  </si>
  <si>
    <t>分两期建设新能源客车整车及零部件生产线项目，包括零部件整装生产车间、研发中心、仓库、综合办公楼和职工宿舍等建筑面积19.5万平方米，购置生产设备750台（套），同时完成道路硬化、绿化、室内外电气等工程</t>
  </si>
  <si>
    <t>2022-2028</t>
  </si>
  <si>
    <t>汉中西乡年产30万套电动汽车动力系统</t>
  </si>
  <si>
    <t>总建筑面积8万平方米，建设电动汽车动力系统生产线3条及配套设施，年产30万套，建设以驱动系统（电机、变速器、差速器）、控制系统（电机控制器、整车控制器）、车载电源（锂离子电池组、电池管理系统）三大部件为主的动力系统生产制造基地</t>
  </si>
  <si>
    <t>新纪元新能源汽车动力总成产业基地</t>
  </si>
  <si>
    <t>建筑面积10万平方米，新建汽车电机联合厂房2栋、控制系统联合厂房2栋、物流仓库3栋、办公科技楼1栋5层等配套建设停车场、水、电、路、绿化等其他基础设施</t>
  </si>
  <si>
    <t>安康汽车零部件产业园</t>
  </si>
  <si>
    <t>建设年产60万件发动机缸体、缸盖、变速箱壳体等汽车用轻合金精密铸件生产线，引进3D打印技术，年生产车桥、车身、变速器、轴承类等核心零部件50万件，建设20万件镁合金轮毂、10万套汽车安全气囊、50万块汽车挡风玻璃等生产线</t>
  </si>
  <si>
    <t>三、现代服务业发展工程（46个）</t>
  </si>
  <si>
    <t>物流（8个）</t>
  </si>
  <si>
    <t>南郑亚琦物流商贸城</t>
  </si>
  <si>
    <t>建设仓储库房、家具生产厂房、展厅及农特产品展销中心等，配套建设办公及附属设施用房4000平方米</t>
  </si>
  <si>
    <t>汉中市南郑区</t>
  </si>
  <si>
    <t>汉中空港国际智慧物流产业园</t>
  </si>
  <si>
    <t>新建仓储库房、物资配送分拣区、收货区、货物交易展示厅、大型产品展示厅、加工区等</t>
  </si>
  <si>
    <t>褒河物流园区秦巴中药材仓储物流中心及洋县陕南特色产品集散中心</t>
  </si>
  <si>
    <t>秦巴中药材仓储物流中心总建筑面积18.21万平方米，主要建设仓储配送中心、中药材分拣加工中心、商务办公中心、电子信息服务中心等；陕南特色产品集散中心新建果业大厦、果蔬分拣中心、万吨气调库等</t>
  </si>
  <si>
    <t>汉中市褒河物流园区、洋县磨子桥镇</t>
  </si>
  <si>
    <t>南郑冷链物流生产线</t>
  </si>
  <si>
    <t>一期主要建设农产品分拣、加工、包装、智能配送等冷链物流生产线；二期建设农产品展示展销、农产品商贸服务体系等配套设施</t>
  </si>
  <si>
    <t>秦巴（安康）现代物流港</t>
  </si>
  <si>
    <t>陕南冷链物流基地、粤港澳大湾区菜篮子配送中心、城市共同配送中心、秦巴应急物资储备配送中心</t>
  </si>
  <si>
    <t>安康市恒口示范区</t>
  </si>
  <si>
    <t>安康无水港多式联运一期</t>
  </si>
  <si>
    <t>建设钢铁物流园、500万吨铁路货运站、冷链物流及冻干蔬果仓储中心和无水港配套服务中心</t>
  </si>
  <si>
    <t>2020-2024</t>
  </si>
  <si>
    <t>安康金运陆港综合物流园</t>
  </si>
  <si>
    <t>建建设冷链物流区、商贸物流云仓、多式联运交换区、应急物流区等</t>
  </si>
  <si>
    <t>镇坪边贸物流城</t>
  </si>
  <si>
    <t>总建筑面积10万平方米,建设标准化厂房、原材料库、物资物流冷冻冷藏库、普通仓储库、分拣配送中心、仓储交易中心、检验检测、展销中心及配套设施等</t>
  </si>
  <si>
    <t>安康市镇坪县</t>
  </si>
  <si>
    <t>文化旅游（34个）</t>
  </si>
  <si>
    <t>中国·南湖旅游度假区</t>
  </si>
  <si>
    <t>总建筑面积65万平方米，建设集山水康体运动、休闲度假、旅游观光及商业配套为一体的旅游综合开发项目</t>
  </si>
  <si>
    <t>2017-2031</t>
  </si>
  <si>
    <t>旬阳县山水太极城文化旅游开发项目</t>
  </si>
  <si>
    <t>对县城阴阳鱼岛进行保护性开发，打造国家5A级景区；建设集商业购物、美食消遣、文化演艺、休闲度假等功能为一体的文化旅游街区</t>
  </si>
  <si>
    <t>紫阳汉江旅游带建设项目</t>
  </si>
  <si>
    <t>建设汉王汉军文化拓展园、白马石陶瓷文化陈列馆、白马石遗址公园、观光茶园及桃花园等</t>
  </si>
  <si>
    <t>2018-2025</t>
  </si>
  <si>
    <t>莲花湾生态康养城</t>
  </si>
  <si>
    <t>建设康养文化体验园、秦巴珍稀植物园、紫薇文化博览园、康养综合服务中心、国际颐养中心、康养度假社区六大城市功能区</t>
  </si>
  <si>
    <t>鲤鱼山（金州古镇）旅游景区开发</t>
  </si>
  <si>
    <t>规划建设一带（月河生态景观带）、一心（富硒文化展示中心）、两街（滨河休闲街、富硒美食街）、两园（月河生态公园、富硒水岸）、四区（月河亲水区、田园体验区、民宿度假区、花卉观赏区）等</t>
  </si>
  <si>
    <t>安康金蚕小镇</t>
  </si>
  <si>
    <t>建设沧海桑田农旅融合示范园、温泉康养基地、健康医养产业园、文化公园、旅游服务中心、农耕文化民宿体验园、生物科技产业园等</t>
  </si>
  <si>
    <t>安康市石泉县</t>
  </si>
  <si>
    <t>安康瀛湖水画小镇</t>
  </si>
  <si>
    <t>总建筑面积24万平方米，建设内容包括翠屏休闲度假、唐家链子渔乡、金螺岛爱情文化、桥兴文化创意、玉岚生态宜居、清泉原乡民俗等六大板块</t>
  </si>
  <si>
    <t>安康市瀛湖镇</t>
  </si>
  <si>
    <t>凤堰古梯田文化旅游开发</t>
  </si>
  <si>
    <t>打造凤堰古梯田观光体验、乡土文化体验、夜景三大板块，建设茨沟移民文化故事谷、堰坪追思脊梁景观区、田湾田园农舍、中银凤江人民公社景点、东河水上乐园及农耕文化展示区等20余个子项目</t>
  </si>
  <si>
    <t>商於古道文化旅游区</t>
  </si>
  <si>
    <t>商州段：建设商鞅文化产业园、江山景区、休闲康养、莽岭绿道、古道驿站旅游景区等五大板块。丹凤段：建设棣花文化旅游产业园区、四皓颐养文化产业园区、龙驹寨商帮文化项目、武关文化旅游项目、竹林关驿站等。
商南段：以阳城驿、青云驿、太吉官渡、北茶小镇四大板块核心区，沿312国道从东至西打造西街古城、金丝峡漕运码头、阳城驿旅游开发建设项目、太吉官渡项目、中国北茶小镇等</t>
  </si>
  <si>
    <t>商洛市商州区、丹凤县、商南县</t>
  </si>
  <si>
    <t>2018-2028</t>
  </si>
  <si>
    <t>商南丹江画廊旅游开发</t>
  </si>
  <si>
    <t>建设游船码头、古驿道、龙门客栈、丹江水神庙、风车长廊、南水北调景观隧道、南水北调纪念园、丹江秦文化摩崖石刻等</t>
  </si>
  <si>
    <t>2022-2027</t>
  </si>
  <si>
    <t>汉台区天台山暨武乡镇集中连片旅游综合开发</t>
  </si>
  <si>
    <t xml:space="preserve">天台山国家森林公园4A级景区现有基础上用打造为5A级景区暨国家级旅游休闲度假区，配套智慧景区及安防、消防等设施建设 </t>
  </si>
  <si>
    <t>汉中市汉台区武乡镇</t>
  </si>
  <si>
    <t>汉中红色旅游爱国主义教育基地建设</t>
  </si>
  <si>
    <t xml:space="preserve">以红二十五军、红七十四军、红二十九军、红四方面军等旧址为核心，依托县域特色，在洋县、西乡、勉县、镇巴、留坝等县区打造红色爱国主义教育基地 </t>
  </si>
  <si>
    <t>洋县华阳创建5A级景区、金沙湖创4A景区建设</t>
  </si>
  <si>
    <t>建设华阳古镇核心区，四宝园区，游客服务中心，华阳水街等。金沙湖创4A景区建设项目主要建设游客服务中心、酒店、陆地游乐园区、展览场地、停车场及配套公共工程</t>
  </si>
  <si>
    <t>洋县华阳镇、磨子桥镇</t>
  </si>
  <si>
    <t>南郑区龙岗国家考古遗址公园建设</t>
  </si>
  <si>
    <t xml:space="preserve">以龙岗寺遗址保护为核心，建设国家考古遗址公园 </t>
  </si>
  <si>
    <t>西乡午子山4A级景区旅游开发及堰口古镇建设</t>
  </si>
  <si>
    <t>按照4A级景区标准，完成配套服务设施建设，进行新业态培育，对堰口古镇进行改造，对午子山周边进行文化旅游、休闲、养生开发，对午子山核心区旅游设施的升级改造，以生态观光茶园、茶文化为主茶事体验旅游开发</t>
  </si>
  <si>
    <t>汉中市西乡县堰口镇</t>
  </si>
  <si>
    <t>西乡樱桃沟省级旅游度假区</t>
  </si>
  <si>
    <t xml:space="preserve">建设景观商业街、开放式广场及配套设施，打造集康体运动、养生度假、农事体验、农业观光、湿地科普教育、文化体验、乡村休闲等功能与一体的樱桃沟省级旅游度假区 </t>
  </si>
  <si>
    <t>汉中市西乡县城北办</t>
  </si>
  <si>
    <t>汉中张良庙紫柏山AAAAA级旅游景区创建</t>
  </si>
  <si>
    <t xml:space="preserve">按照国家AAAAA级景区创建标准，通过不断完善张良庙紫柏山国家AAAA级景区基础设施、丰富产品业态、优化旅游环境等措施，成功创建为国家5A级旅游景区 </t>
  </si>
  <si>
    <t>汉中市相关县区</t>
  </si>
  <si>
    <t>紫阳擂鼓台景区开发</t>
  </si>
  <si>
    <t xml:space="preserve">建设21处景点及古梯田农业观光综合体、房车营地2个800平方米、索道缆车1处；配套设施建设生态木栈道1公里、护栏、玻璃栈道0.2公里、龙泉及供电设施等其它设施 </t>
  </si>
  <si>
    <t>旬阳汉江水利风景区建设</t>
  </si>
  <si>
    <t>在城关镇、段家河镇、构元镇、关口镇、蜀河镇建设水岸樱乡观光休闲小镇4个、十里花谷休闲度假区1个、天璇湾水上度假休闲区1个、李家台梦幻桃园度假小镇1个、绿野山林运动基地1个等项目</t>
  </si>
  <si>
    <t>紫阳大巴山茶马古道4A级景区综合开发</t>
  </si>
  <si>
    <t xml:space="preserve">新建旅游接待中心4000平方米、景区公路10公里、景区步道20公里、三国壁画博物馆2000平方米、画舫码头1座，改造老街500米、国学课堂200平方米，改造提升吊桥外观1处，购置趸船一艘 </t>
  </si>
  <si>
    <t>安康南宫山景区基础设施改造提升工程</t>
  </si>
  <si>
    <t xml:space="preserve">新建南线客运索道及环线步道、金顶悬空栈道；实施大雄宝殿改造及真身殿修复；改造提升北线及东线步道；建设南线服务区停车场；新增高空参与体验项目，配套建设其他旅游公共服务设施 </t>
  </si>
  <si>
    <t>安康市岚皋县</t>
  </si>
  <si>
    <t>2021-2022</t>
  </si>
  <si>
    <t>安康千层河-神河源景区基础设施建设提升工程</t>
  </si>
  <si>
    <t xml:space="preserve">新建生态停车场3处、AA级公共卫生间3座、自驾游房车营地、帐篷营地及游客综合体验项目，提升改造神河源、千层河景区内部公路，配套建设其他旅游公共服务基础设施 </t>
  </si>
  <si>
    <t>安康蜡烛山景区开发建设</t>
  </si>
  <si>
    <t xml:space="preserve">新建游客接待中心、生态停车场、旅游公厕、旅游扶贫产业道路、跨岚河大桥、防洪河堤，配套建设其他旅游公共服务基础设施 </t>
  </si>
  <si>
    <t>紫阳文体艺术中心建设</t>
  </si>
  <si>
    <t>新建县文化馆、博物馆、科技馆、美术馆、音乐馆、演艺中心、青少年文化宫、体育馆、非遗展示等</t>
  </si>
  <si>
    <t>宁陕苦竹沟旅游康养</t>
  </si>
  <si>
    <t xml:space="preserve">规划总建设总面积20万平方米，建设生态旅游综合设施，包括旅游接待中心、居民博览园、植物观赏养殖园、古建人文景观、书画摄影基地等；建设大型民生养生养老院 </t>
  </si>
  <si>
    <t>安康市宁陕县</t>
  </si>
  <si>
    <t>丹凤商於古道旅游开发</t>
  </si>
  <si>
    <t>建筑面积18089.54平方米，建设作家村、演艺剧场、主干道、围墙、高低压配电设施、消防、天然气配套、智慧旅游系统、丹江南岸铁索桥、商山绿道工程、荷塘周边绿化提升、清风街和宋金街排水等配套设施</t>
  </si>
  <si>
    <t>丹凤武关古城保护开发</t>
  </si>
  <si>
    <t>恢复原武关古城东、西、南城墙，新建东、西城门楼，新建军事博物馆、烽火台、烽火台广场、古道修复约6200平方米，相关基础设施配套约9400平方米；保护性开发武关旧城区1平方公里</t>
  </si>
  <si>
    <t>城固五门堰文化旅游综合开发</t>
  </si>
  <si>
    <t xml:space="preserve">建设南岛野奢度假区、博望苑、太白楼、石滩浴场等，以整合水利文化遗产、乡村田园、山水湿地、桔园文化等自然和文化资源，打造水利文化创意休闲旅游目的地 </t>
  </si>
  <si>
    <t>汉中市城固县桔园镇</t>
  </si>
  <si>
    <t>城固张骞文化园</t>
  </si>
  <si>
    <t>实施世界遗产观光区、国际友好交流区、探索世界游乐区、农业文明交流区、故里文化休闲区以及张骞文化景观轴等建设项目；实施张骞墓4A级景区创建工程</t>
  </si>
  <si>
    <t>汉中市城固县博望办事处</t>
  </si>
  <si>
    <t>2017-2025</t>
  </si>
  <si>
    <t>陕南智慧教育动漫产业园</t>
  </si>
  <si>
    <t>建设动漫主题公园、动漫体验街区、动漫演艺中心、全龄智慧教育等功能板块，涵盖创意、动漫制作、职业培训等</t>
  </si>
  <si>
    <t>城固文化中心、文化产业园及旅游开发建设</t>
  </si>
  <si>
    <t xml:space="preserve">对图书馆、博物馆、文化馆进行改造提升；新建建筑面积为1.53万平方米，农耕体验园；修建三秦戏曲文化产业园剧场一座（1500平）、文化艺术大楼一栋(三层840平)以及排练楼一栋，影视文化化基地建设 </t>
  </si>
  <si>
    <t>洋县蔡伦纸文化产业园建设</t>
  </si>
  <si>
    <t>墓和祠核心保护区提升改造；改扩建纸文化体验区；新建游客服务中心</t>
  </si>
  <si>
    <t>汉中市洋县龙亭镇</t>
  </si>
  <si>
    <t>南郑红寺湖旅游综合开发建设</t>
  </si>
  <si>
    <t>主要进行水、电、路基础设施建设、水系整治及汉乡、八镇、汉乡十八美庐、汉乡风情二十景等景观打造工程</t>
  </si>
  <si>
    <t>汉中市南郑区青树镇、黄官镇、红庙镇</t>
  </si>
  <si>
    <t>南郑汉山·花街水镇建设</t>
  </si>
  <si>
    <t xml:space="preserve">建设旅游服务设施、景观节点、停车场、水电路讯配套设施工程 </t>
  </si>
  <si>
    <t>汉中市南郑区汉山街道办</t>
  </si>
  <si>
    <t>商贸会展（4个）</t>
  </si>
  <si>
    <t>城固陕南农产品流通市场</t>
  </si>
  <si>
    <t xml:space="preserve">建设集农特产品展览交易、电子商务、电子结算、包装配送、净菜加工、冷链物流、质量检测、信息发布、教育培训、创业孵化、金融服务、休闲娱乐于一体的现代化大型综合服务平台 </t>
  </si>
  <si>
    <t>天汉国际会展中心</t>
  </si>
  <si>
    <t>地上建筑面积约51.88万平方米，地下建筑面积5240平方米，停车位6630个，建设奥特莱斯商业中心、会展中心CHB、汽配农机展销中心、工业品展销及维修中心、智能仓储中心、会展大厦等</t>
  </si>
  <si>
    <t>汉中市经开区创智园</t>
  </si>
  <si>
    <t>汉中航空智慧新城国际会展中心</t>
  </si>
  <si>
    <t>建设国际会展中心20万平方米及配套设施</t>
  </si>
  <si>
    <t>空港保税区和跨境电商交易中心</t>
  </si>
  <si>
    <t xml:space="preserve">建筑面积30万平方米，规划建设一关三检大楼、保税仓库、跨境电商交易中心等配套设施，实现保税仓储、出口加工、转口贸易三大功能，大力发展国际中转、配送、采购、转口贸易和出口加工等业务 </t>
  </si>
  <si>
    <t>安康市空港保税区</t>
  </si>
  <si>
    <t>四、能源发展工程（3个）</t>
  </si>
  <si>
    <t>陕西镇安抽水蓄能电站</t>
  </si>
  <si>
    <t>建设上水库、下水库、输水系统、地下厂房及开关站等设施</t>
  </si>
  <si>
    <t>商洛市镇安县</t>
  </si>
  <si>
    <t>2016-2023</t>
  </si>
  <si>
    <t>汉中南部地区常规天然气页岩气勘探开发</t>
  </si>
  <si>
    <t>在汉中南部地区开展常规天然气、页岩气选区评价与试验区勘查开发</t>
  </si>
  <si>
    <t>宁强天然气综合利用（LNG）及产业园建设</t>
  </si>
  <si>
    <r>
      <t>建设一套日处理天然气额定能力为100万N</t>
    </r>
    <r>
      <rPr>
        <sz val="10"/>
        <color indexed="8"/>
        <rFont val="仿宋_GB2312"/>
        <charset val="134"/>
      </rPr>
      <t>m</t>
    </r>
    <r>
      <rPr>
        <sz val="10"/>
        <color indexed="8"/>
        <rFont val="Times New Roman"/>
        <charset val="0"/>
      </rPr>
      <t>³</t>
    </r>
    <r>
      <rPr>
        <sz val="10"/>
        <color indexed="8"/>
        <rFont val="仿宋_GB2312"/>
        <charset val="134"/>
      </rPr>
      <t>的净化装置，两套日处理天然气额定能力为50万N</t>
    </r>
    <r>
      <rPr>
        <sz val="10"/>
        <color indexed="8"/>
        <rFont val="仿宋_GB2312"/>
        <charset val="134"/>
      </rPr>
      <t>m</t>
    </r>
    <r>
      <rPr>
        <sz val="10"/>
        <color indexed="8"/>
        <rFont val="Times New Roman"/>
        <charset val="0"/>
      </rPr>
      <t>³</t>
    </r>
    <r>
      <rPr>
        <sz val="10"/>
        <color indexed="8"/>
        <rFont val="仿宋_GB2312"/>
        <charset val="134"/>
      </rPr>
      <t>的液化装置，1座1万m</t>
    </r>
    <r>
      <rPr>
        <sz val="10"/>
        <color indexed="8"/>
        <rFont val="宋体"/>
        <charset val="134"/>
      </rPr>
      <t>³</t>
    </r>
    <r>
      <rPr>
        <sz val="10"/>
        <color indexed="8"/>
        <rFont val="仿宋_GB2312"/>
        <charset val="134"/>
      </rPr>
      <t>的LNG储罐以及4套灌装臂的LNG装车站，以及配套设施</t>
    </r>
  </si>
  <si>
    <t>汉中市宁强县循环经济产业园区</t>
  </si>
  <si>
    <t>五、传统产业改造升级发展工程（9个）</t>
  </si>
  <si>
    <t>有色冶金（4个）</t>
  </si>
  <si>
    <t>安康钒产业循环经济园区</t>
  </si>
  <si>
    <t>总建筑面积30万平方米，建设钒科技研发基地、初级产品加工园、新型材料产业园、储能材料产业园、功能材料产业园</t>
  </si>
  <si>
    <t>镇安钼钨产业园建设</t>
  </si>
  <si>
    <t>建筑面积2.63万平方米，建设年产3000吨钨粉和2000吨碳化钨粉生产线；建设年产500吨硬质合金和400吨高性能棒材生产线</t>
  </si>
  <si>
    <t>柞水同兴轧钢技术升级改造</t>
  </si>
  <si>
    <t>引进先进的特钢制造技术和工艺等方式，购置相关自动化生产设备、环保设备和其它配套设备，建设年产40万吨中板及30万吨棒材生产线</t>
  </si>
  <si>
    <t>洛南环亚源有色金属综合利用产业园</t>
  </si>
  <si>
    <t>建设年处理20万吨含铜废料生产线</t>
  </si>
  <si>
    <t>商洛市洛南县</t>
  </si>
  <si>
    <t>建材（5个）</t>
  </si>
  <si>
    <t>安康绿色装配产业园</t>
  </si>
  <si>
    <t>一期建设PC构件车间、办公楼及其他配套用房；二期建设装配式木屋生产基地，总建筑面积7.33万平方米，生产车间3.5万平方米、仓库、办公楼及其他配套用房；配套建设厂区道路、给排水、停车场等附属设</t>
  </si>
  <si>
    <t>安康市</t>
  </si>
  <si>
    <t>丹凤碳酸钙产业园</t>
  </si>
  <si>
    <t>年产20万吨碳酸钙超细粉项目为基础，引进人造岗石、塑料母粒、涂料、PPR管材等项目，建设优势产业集群</t>
  </si>
  <si>
    <t>丹凤钾长石产业园</t>
  </si>
  <si>
    <t>一期建设年产钾长石精粉30万吨、年产150万吨钾肥、钾长石砖400万平方米、加工大理石40万平方米的综合开发生产线及产业链条</t>
  </si>
  <si>
    <t>柞水玄武岩岩棉及岩棉纤维开发项目</t>
  </si>
  <si>
    <t>建设年产30万吨岩棉生产车间一座；新建玄武岩纤维及复合材料深加工生产线2条，车间15000平方米、玄武岩废渣综合利用车间18000平方米、仓库5000平方米、宿办楼及研发中心8500 平方米、变配电及消防水池等公辅设施</t>
  </si>
  <si>
    <t>商洛高新区建材基地</t>
  </si>
  <si>
    <t>建设年产350万吨建筑垃圾回收骨料生产线、年产200万立方ALC加气块生产线、ALC加气板生产线、年产30万立方米增压加气混凝土砌块生产线两条，办公楼1600平米，宿舍楼、餐厅1060平米，配套环保及消防等设施</t>
  </si>
  <si>
    <t>商洛市高新区</t>
  </si>
  <si>
    <t>2019-2025</t>
  </si>
  <si>
    <t>六、基础设施发展工程（19个）</t>
  </si>
  <si>
    <t>铁路（3个）</t>
  </si>
  <si>
    <t>西安至安康高速铁路</t>
  </si>
  <si>
    <t>新建双线高速铁路170公里</t>
  </si>
  <si>
    <t>西安、商洛、安康</t>
  </si>
  <si>
    <t>安康至重庆高速铁路（陕西境）</t>
  </si>
  <si>
    <t>新建双线高速铁路80公里</t>
  </si>
  <si>
    <t>安康</t>
  </si>
  <si>
    <t>2022-2026</t>
  </si>
  <si>
    <t>西安至十堰高速铁路（陕西境）</t>
  </si>
  <si>
    <t>西安、商洛</t>
  </si>
  <si>
    <t>(二)</t>
  </si>
  <si>
    <t>公路（4个）</t>
  </si>
  <si>
    <t>宁石线宁陕至石泉高速公路</t>
  </si>
  <si>
    <t>按照双向四车道高速公路标准建设51.8公里</t>
  </si>
  <si>
    <t>2017-2021</t>
  </si>
  <si>
    <t>银百线岚皋至陕渝界高速公路</t>
  </si>
  <si>
    <t>按照双向四车道高速公路标准建设41.2公里</t>
  </si>
  <si>
    <t>丹宁线丹凤竹林关至山阳高坝高速公路</t>
  </si>
  <si>
    <t>按照双向四车道高速公路标准建设39公里</t>
  </si>
  <si>
    <t>商洛</t>
  </si>
  <si>
    <t>洛卢线洛南至卢氏（陕豫界）高速公路</t>
  </si>
  <si>
    <t>按照双向四车道高速公路标准建设55.2公里</t>
  </si>
  <si>
    <t>机场（3个）</t>
  </si>
  <si>
    <t>汉中城固机场二期扩建</t>
  </si>
  <si>
    <t>跑道延长700米至3200米，跑道道肩加宽15米，新建1条平行滑行道，新增站坪机位20个，新建3万平方米航站楼</t>
  </si>
  <si>
    <t>汉中市城固县柳林镇</t>
  </si>
  <si>
    <t>汉中市通用机场建设项目</t>
  </si>
  <si>
    <t>以城固机场为基地，分别在镇巴、略阳等县（区）建设通用机场及直升机起降点</t>
  </si>
  <si>
    <t>镇巴、略阳等县</t>
  </si>
  <si>
    <t>汉阴通用机场建设项目</t>
  </si>
  <si>
    <t>按A1级通用机场、飞行区等级2B的标准建设。主要新建1条长1200米，宽30米的跑道，10个机位（3B4A3H）的站坪，3184平方米的综合业务楼，以及空管、供电、供水、供油等设施</t>
  </si>
  <si>
    <t>汉阴县涧池镇</t>
  </si>
  <si>
    <t>航道运输（1个）</t>
  </si>
  <si>
    <t>安康汉江航运畅通工程</t>
  </si>
  <si>
    <t>建设航道、港口码头、过船设施、环保设施、等级航道养护、应急救援等六大建设工程</t>
  </si>
  <si>
    <t>水利（2个）</t>
  </si>
  <si>
    <t>引汉济渭工程</t>
  </si>
  <si>
    <t>建设黄金峡水利枢纽拦河坝为混凝土重力坝</t>
  </si>
  <si>
    <t>汉中市佛坪县、宁陕县、洋县</t>
  </si>
  <si>
    <t>2015-2022</t>
  </si>
  <si>
    <t>安康恒河水库</t>
  </si>
  <si>
    <t>新建拦河大坝、坝身泄洪表孔、泄洪冲沙底孔和引水洞及电站厂房</t>
  </si>
  <si>
    <t>（六）</t>
  </si>
  <si>
    <t>能源基础设施（6个）</t>
  </si>
  <si>
    <t>国网陕西省电力公司汉中750千伏输变电工程</t>
  </si>
  <si>
    <t>建设汉中750千伏变电站，新增变电容量420万千伏安，建设线路460公里</t>
  </si>
  <si>
    <t>汉中市城固、西乡、留坝</t>
  </si>
  <si>
    <t>安康750千伏输变电工程</t>
  </si>
  <si>
    <t>新建安康750千伏变电站，变电容量2×150万KVA，安康境内新建750KV线路2×100公里</t>
  </si>
  <si>
    <t>汉中充电桩建设</t>
  </si>
  <si>
    <t>在市区、县城和相关园区建设充电桩及相关配套设施，采用多种商业模式与公交公司等开展合作，加快推进公共交通工具替代进程，实现公共交通工具电气化，打造绿色交通体系，促进汉中市新能源汽车发展。新建建充电站50个、充电桩2000个及相关配套设施</t>
  </si>
  <si>
    <t>汉中市11个县区及经开区</t>
  </si>
  <si>
    <t>气化汉中工程</t>
  </si>
  <si>
    <t>城固县、西乡县、洋县、留坝县、兴汉新区、航空智慧新城建设天然气高压长输管线、天然气调压、铺设管网、应急调峰设施等</t>
  </si>
  <si>
    <t>宁强至汉中天然气管道工程</t>
  </si>
  <si>
    <t>建设宁强至汉中天然气输气管道，线路长度约106.95公里</t>
  </si>
  <si>
    <t>汉中市宁强县、勉县、南郑区、汉台区</t>
  </si>
  <si>
    <t>安康-旬阳天然气运输管网建设及白柳LNG储备站建设</t>
  </si>
  <si>
    <t>建设67公里天然气管网</t>
  </si>
  <si>
    <t>七、公共服务发展工程（22个）</t>
  </si>
  <si>
    <t>教育（8个）</t>
  </si>
  <si>
    <t>汉中学前教育资源扩容</t>
  </si>
  <si>
    <t>建设汉台区5所、城固县5所、洋县17所、南郑40所、西乡13所、勉县4所、宁强18所、略阳3所、留坝6所学前教育教学设施</t>
  </si>
  <si>
    <t>汉中义务教育优质均衡发展工程</t>
  </si>
  <si>
    <t>建设汉台区9所、城固5所，洋县4所、南郑94所、西乡11所、勉县221所、宁强15所、略阳、镇巴5所、留坝15所、佛坪1所义务教育阶段学校教育教学设施提升</t>
  </si>
  <si>
    <t>汉中高中教育学校基础设施提升工程</t>
  </si>
  <si>
    <t>建设汉台区2所、城固2所、南郑区4所、西乡县1所、勉县2所、宁强2所、留坝1所、佛坪1所高中学校教育教学设施</t>
  </si>
  <si>
    <t>汉中高新区职业中学及高新学校建设</t>
  </si>
  <si>
    <t>新建一所职业中学，配套相关附属设施；高新学校建设学校教学楼、综合楼、宿舍楼及学校食堂等，以及水电、道路、消防、环保、绿化、亮化、雨污管线等配套工程</t>
  </si>
  <si>
    <t>汉中职业技术学院扩建及产学研融合发展</t>
  </si>
  <si>
    <t>新建教学实训综合楼、学生公寓、食堂、教师周转公寓等建筑面积4.4万平方米</t>
  </si>
  <si>
    <t>汉中市汉台区宗营镇</t>
  </si>
  <si>
    <t>陕西理工大学东校区建设</t>
  </si>
  <si>
    <t>建设各类基础设施，包括教学科研场地、学生生活服务设施、体育场馆等，并做好与之配套的供水、供电、供气、信息网络、雨污排水管道等设施建设</t>
  </si>
  <si>
    <t>安康汉滨义务教育薄弱环节改善和能力提升工程</t>
  </si>
  <si>
    <t>新建、改扩建学前教育园舍444928平方米 ，硬化软化活动场地33700平方米，购置设施设备200套及附属工程建设，新建、改扩建义务教育校舍183595平方米，运动场131623平方米及附属工程建设</t>
  </si>
  <si>
    <t>商洛秦岭栖凤湾职业教育大学城</t>
  </si>
  <si>
    <t>新建教学楼及辅助用房143400平方米，建设教学训练、体育 、宿舍、食堂等设施</t>
  </si>
  <si>
    <t>卫生（6个）</t>
  </si>
  <si>
    <t>汉中3201医院救治能力提升</t>
  </si>
  <si>
    <t>新建肿瘤防治中心业务用房5万平方米，新建国家级儿童早期发展示范基地和养老康养中心项目</t>
  </si>
  <si>
    <t>汉中市汉台区</t>
  </si>
  <si>
    <t>汉中航空智慧新城综合医院</t>
  </si>
  <si>
    <t>总建筑面积8.65万平方米，规模800床，建设急诊部、门诊部、住院部、医技科室、保障系统以及后勤办公等用房</t>
  </si>
  <si>
    <t>汉中传染病医院建设</t>
  </si>
  <si>
    <t>总建筑面积约11万平方米，分二期建设，其中一期建筑面积6万平方米，新建1栋感染病门诊及住院楼、1栋综合楼、1座地下车库及其他基础配套设施；二期建筑面积5万平方米，新建1栋综合门诊楼、1栋住院楼、1座地下设备用房及其他基础配套设施</t>
  </si>
  <si>
    <t>汉中市汉台区铺镇</t>
  </si>
  <si>
    <t>2021-2027</t>
  </si>
  <si>
    <t>城固医院医养结合及门诊综合住院大楼建设</t>
  </si>
  <si>
    <t>建设县医院医养结合中心、门诊住院综合大楼及附属配套的供电、供水、排污、污水处理设施、院场硬化、绿化等设施</t>
  </si>
  <si>
    <t>汉中市城固县博望街道办</t>
  </si>
  <si>
    <t>安康中心医院江北分院（高新医院）二期</t>
  </si>
  <si>
    <t>总建筑面积28.02万平方米（地下建筑面积9.5万平方米，停车位2583个）</t>
  </si>
  <si>
    <t>商洛中心医院迁建</t>
  </si>
  <si>
    <t>建筑面积20万平方米，设置床位1800张，打造区域医疗中心</t>
  </si>
  <si>
    <t>商洛市商州区</t>
  </si>
  <si>
    <t>文化体育（3个）</t>
  </si>
  <si>
    <t>汉中奥林匹克中心</t>
  </si>
  <si>
    <t>建设3万人体育场和2000人游泳馆、综合训练馆和运动休闲公园、广场景观绿地等</t>
  </si>
  <si>
    <t>安康文化教育体育产业园</t>
  </si>
  <si>
    <t>主要建设文化（汉水、汉字、汉语、汉服、汉文化、秦文化、巴文化）等集中展示区、 教育体育/商务中心区、教育科技体育研发区，科大讯飞智康中心区等</t>
  </si>
  <si>
    <t>安康市城东新区</t>
  </si>
  <si>
    <t>白河运动生态休闲公园建设</t>
  </si>
  <si>
    <t>建设居民健身活动广场3600平方米；文化活动广场5200平方米；汉水神女文化广场3000平方米、汉水神女雕像1座；人行索拉桥、玻璃栈桥各1座；白石河滨水公园河道综合治理等</t>
  </si>
  <si>
    <t>安康市白河县</t>
  </si>
  <si>
    <t>2020-2026</t>
  </si>
  <si>
    <t>社会服务体系（5个）</t>
  </si>
  <si>
    <t>汉中健康养生养老城、白天鹅老年公寓建设</t>
  </si>
  <si>
    <t>健康养生养老城总投资6亿元，“十四五”计划投资3.35亿元，总建筑面积约18万平方米；白天鹅老年公寓项目总投资14.59亿元，“十四五”计划总投资14.59亿元，新建老年公寓、住宅、商业配套及回迁安置楼等</t>
  </si>
  <si>
    <t>安康秦巴连片贫困地区人力资源产业发展中心</t>
  </si>
  <si>
    <t>拟扩建规模面积达3万平方米，约入驻企业100家，力争将人力资源产业发展中心建设成为秦巴连片贫困地区人才核心枢纽，服务陕南、辐射全省的人力资源服务配置中心及人力资本集聚地</t>
  </si>
  <si>
    <t>柞水麓苑公司医康养项目</t>
  </si>
  <si>
    <t>对原植物观赏园闲置土地及相关设施改造成为医康养项目</t>
  </si>
  <si>
    <t>柞水朱家湾医康养中心</t>
  </si>
  <si>
    <t>建筑面积2万多平方米，建设互联网医院和医学中心、风湿骨科特色医院，康养高端休养疗养区</t>
  </si>
  <si>
    <t>商洛交投医养结合体</t>
  </si>
  <si>
    <t>建筑面积22.5万平方米，建设养老公寓17.32万平方米，床位3000张；综合医院5.18万平方米，床位477张</t>
  </si>
  <si>
    <t>八、新型城镇化发展工程（11个）</t>
  </si>
  <si>
    <t>城市提升改造（8个）</t>
  </si>
  <si>
    <t>汉台区道路提升工程</t>
  </si>
  <si>
    <t>新建西一环南段道路（民主街—南一环西段）1公里、红线宽45米。新建北一环路中段（天汉大道—东塔路）1.48公里，红线宽40米。改造青龙路至劳动西路段慢行系统1260米。改造提升中心城区道路88180平方米，新建改建公厕60座、垃圾压缩站10座、垃圾收集站25座；改造升级环卫基础设施</t>
  </si>
  <si>
    <t>安康城区环城干道西段（建民-瀛湖干道段）</t>
  </si>
  <si>
    <t>项目起于国道211十天高速桥江南桥头上游，跨越汉江后与十天高速共用线位，最终接入国道316，是安康城区环城路西段的组成部分，联系月河快速干道、高新片区、江北片区的主干道路，红线宽度40米，双向六车道，全长约10公里</t>
  </si>
  <si>
    <t>安康城区环城干道东段（G211安康关庙-黄洋河桥段）</t>
  </si>
  <si>
    <t>项目起点位于关庙汉江大桥北岸，接已开工建设的北环线，终点接已建成的南环快速干道 路线全长约3.5公里，双项六车道，标准路幅宽度40米 建设内容为现有关庙汉江大桥及黄洋河大桥及部分207省道的改、扩建、管线、市政设施及其他附属工程</t>
  </si>
  <si>
    <t>新安康门户区配套路网建设</t>
  </si>
  <si>
    <t>项目包括冉河西路、新时代大道、新安康大道、冉家河滨河西路、创新四路等23条市政配套道路，路网总长度约36.8公里，配套建设给水、排水、电力、绿化等工程</t>
  </si>
  <si>
    <t>紫阳汉江城镇带建设</t>
  </si>
  <si>
    <t>新建环城路至钟鼓湾社区隧道、任河嘴至瓦房古镇滨河步道、汉江桥至西关通道、火车站外侧滨江公园、环江生态休闲文化旅游长廊，改造火车站滨江路、紫府路等11处道路；打造“老城记忆”特色旅游文化街区22.04公顷、板石特色民居写生基地1个；新建停车场5个、一级消防站1个、区域性消防站6个，应急救援避难场所5处，污水管网19km、雨水管网12km，公租房1460套，改造老旧小区11930户，供水管网38km</t>
  </si>
  <si>
    <t>略阳城区防洪体系建设项目</t>
  </si>
  <si>
    <t>在西汉水出口上游建设城区防洪河堤工程，扩大水库容量；在荷叶坝嘉陵江大桥上游160米处建设分洪道工程；建设供水预警预报系统、洪水调度管理体系等防洪非工程措施</t>
  </si>
  <si>
    <t>略阳县</t>
  </si>
  <si>
    <t>安康客运枢纽站场建设</t>
  </si>
  <si>
    <t>规划建设高等级客运站12个，包括综合枢纽3个，一级客运站2个，三级客运站7个，规划建设货运站10个，包括一级货运站4个，二级货运站4个，三级货运站2个</t>
  </si>
  <si>
    <t>汉中中心城区江北区域城市供水建设</t>
  </si>
  <si>
    <t>主要建设取水工程、净水厂、输配水管网及其他附属工程。新建90座取水泵站，2座转输泵站，总取水规模20万立方米/日，净水厂总建筑面积5740平方米，包括综合办公楼、水东房、配电室等设施设备用房；输水管线总长约68.1千米</t>
  </si>
  <si>
    <t>汉中市汉台区老道寺镇南营村</t>
  </si>
  <si>
    <t>乡镇提升改造（3个）</t>
  </si>
  <si>
    <t>南郑大河坎汉江桥闸片区综合开发</t>
  </si>
  <si>
    <t>项目位于石燕路以南，东昌路以东，汉江河堤以西，冷水河堤以北区域，配套建设道路、停车场、公园绿地等亩</t>
  </si>
  <si>
    <t>汉中市大河坎镇</t>
  </si>
  <si>
    <t>洋县华阳古镇提升改造</t>
  </si>
  <si>
    <t>1.改造古镇3万平方米，拆迁安置105户384人；2.改造提升古镇至龙吟峡道路19公里，古镇至四宝园区道路改造提升12公里及道路周边美化、亮化相关配套设施建设；3.拟建鄂豫陕革命根据地华阳苏区纪念馆一座，并配套建设室外大型雕塑群、纪念碑（塔）、生态停车场等配套基础设施；4.新建景区玻璃栈道长约800米，水滑道长约1000及相关的配套基础设施</t>
  </si>
  <si>
    <t>汉中市洋县华阳镇</t>
  </si>
  <si>
    <t>汉阴域副中心涧池重点镇建设</t>
  </si>
  <si>
    <t>改造市政主干道4.72公里，新建2条市政主干道路6.5公里，新建跨月河大桥2座，进一步拓展集镇骨架；新建容纳3000名学生的寄宿制标准化小学一个，配套建设一处占地50亩的文化体育场馆，增强集镇综合承载能力；同时对集镇中心区域的15条背街小巷实施改造提升，新建占地20亩的生态休闲公园一处，新建1座占地20亩的标准化客运站</t>
  </si>
  <si>
    <t>九、乡村振兴发展工程（52个）</t>
  </si>
  <si>
    <t>现代农业（39个）</t>
  </si>
  <si>
    <t>汉中高标准农田建设</t>
  </si>
  <si>
    <t>建设高标准农田90万亩</t>
  </si>
  <si>
    <t>汉中蔬菜稳产保供建设</t>
  </si>
  <si>
    <t>以汉台区为核心，建设主城区城郊高标准蔬菜生产基地3万亩，以平川县城为核心建设城郊蔬菜生产基地2万亩。在汉江沿线重点建设蔬菜专业村50个，发展大宗商品蔬菜生产。配套推进新技术集成示范及仓储冷链物流体系建设</t>
  </si>
  <si>
    <t>汉中市汉台区、南郑区、城固县、洋县、西乡县、勉县</t>
  </si>
  <si>
    <t>汉中特色果业发展</t>
  </si>
  <si>
    <t>以猕猴桃基地建为重点，兼顾柑桔基地建设和老果园改造，建设特色水果生产基地5万亩</t>
  </si>
  <si>
    <t>城固猕猴桃产业建设</t>
  </si>
  <si>
    <t>新建3500亩标准化猕猴桃及配套等，禾和万亩猕猴桃国际示范园区、陕西果业集团陕南现代农业产业园、佰瑞猕猴桃研究院汉中分院建设、猕猴桃优质高效栽培技术模式研究示范及产业化应用、猕猴桃全产业链开发、原公镇猕猴桃国际示范园产旅融合，城固猕猴桃观光园建设项目新建猕猴桃基地3万亩，配套建设猕猴桃品种资源圃、育苗基地等</t>
  </si>
  <si>
    <t>汉中市沙河营镇文川镇</t>
  </si>
  <si>
    <t>洋县国家级农业绿色发展示范区创建项目</t>
  </si>
  <si>
    <t>在9个镇，100个村种植优质稻米12.2万亩（黑稻种植8万亩）优质水果11.5万亩，有机红薯6万亩及其配套设施</t>
  </si>
  <si>
    <t>汉中市有机产业园区及相关镇办</t>
  </si>
  <si>
    <t>西乡肉牛养殖</t>
  </si>
  <si>
    <t>新建年出栏肉牛7万头标准化养殖场</t>
  </si>
  <si>
    <t>汉中市西乡县</t>
  </si>
  <si>
    <t>西乡雷竹产业</t>
  </si>
  <si>
    <t>在全县17个镇（街道）新建5万亩雷竹</t>
  </si>
  <si>
    <t>宁强5万亩天麻生态种植基地建设</t>
  </si>
  <si>
    <t>新建有机天麻基地5万亩，年产有机鲜天麻10万吨</t>
  </si>
  <si>
    <t>汉中市宁强县</t>
  </si>
  <si>
    <t>宁强10万标准化淫羊藿种植基地建设</t>
  </si>
  <si>
    <t>新建淫羊藿种植基地10万亩，年产淫羊藿干品2.2万吨</t>
  </si>
  <si>
    <t>南郑东方希望生猪养殖全产业链建设</t>
  </si>
  <si>
    <t>在全区建设年产100万头绿色环保的现代化生猪养殖循环产业链。一期建设5000头母猪繁殖场，年出栏12.5万头生猪养殖场，建设养殖圈舍、洗消车间、生活区、环保污粪处理系统，配套建设给排水、供电、道路、消防等相关附属设施</t>
  </si>
  <si>
    <t>汉中市南郑区濂水镇</t>
  </si>
  <si>
    <t>城固低产茶园改造及茶叶标准化示范园建设</t>
  </si>
  <si>
    <t>改造低产茶园4200亩，新建无性系良种各300亩，共600亩，完成配套茶园基础设施建设，建成茶叶现代园区建设4个，发展茶叶经营主体5个，新增加工能力1000吨，培育三产融合示范点5个，开发红茶、黑茶和夏秋茶利用</t>
  </si>
  <si>
    <t>洋县果业扶贫示范基地建设</t>
  </si>
  <si>
    <t>1、建设有机梨、猕猴桃、柑桔示范种植基地2000亩；2、新建果业大厦、果色分拣中心、2万吨保鲜气调库一座；3、新建果汁、果脯、水果饮料加工生产线以及销售网络等</t>
  </si>
  <si>
    <t>2018-2024</t>
  </si>
  <si>
    <t>洋县百万头生猪全产业链建设</t>
  </si>
  <si>
    <t>建设百万头生猪养殖基地和饲料加工、生猪屠宰深加工、粪污处理设施、防疫设施、自动化饲喂设施配套</t>
  </si>
  <si>
    <t>西乡茶产业升级改造</t>
  </si>
  <si>
    <t>对现有36万亩茶园实施信息化管理，改造低产茶园4万亩，建设茶园绿色防控体系，新建茶叶初制厂150个，标准化茶叶加工厂20个，完善茶叶销售体系，提升西乡茶叶品牌</t>
  </si>
  <si>
    <t>西乡蚕桑产业发展工程</t>
  </si>
  <si>
    <t>在茶镇、子午、沙河适生区新建桑园10万亩，养蚕室10万平米，新建蚕茧精深加工厂3座，建设一座蚕桑信息化中心</t>
  </si>
  <si>
    <t>洋县龙亭田园综合体示范工程</t>
  </si>
  <si>
    <r>
      <t>主要规划建设有机农业生产区、农产品加工和流通设施区、蔡伦文化传承区、朱</t>
    </r>
    <r>
      <rPr>
        <sz val="10"/>
        <color indexed="8"/>
        <rFont val="宋体"/>
        <charset val="134"/>
      </rPr>
      <t>鹮</t>
    </r>
    <r>
      <rPr>
        <sz val="10"/>
        <color indexed="8"/>
        <rFont val="仿宋_GB2312"/>
        <charset val="134"/>
      </rPr>
      <t>湿地休闲旅游区、新型农村生活居住区、社区综合服务区等6个功能分区，分四个片区建设四季观赏园以及相关配套基础设施</t>
    </r>
  </si>
  <si>
    <t>西乡茶茗园旅游综合开发</t>
  </si>
  <si>
    <t>依培育茶叶茗园4000亩，建设集茶叶种植、茶叶购销、休闲娱乐、餐饮、茶文化旅游、茶品牌研发、茶叶提取及深加工、茶文化商住开发、茶文化民宿、茶文化生态酒店、茗园观光园建设、茶博馆为一体的茶文化项目</t>
  </si>
  <si>
    <t>汉中市西乡县城北街道枣园村</t>
  </si>
  <si>
    <t>西乡一二三产融合示范园</t>
  </si>
  <si>
    <t>在堰口、沙河镇、桑园、柳树、峡口等镇规划建设一二三产示范园15个，总面积3万亩，建设养殖基地6个、农产品加工生产线7条，配套生态旅游服务等设施建设</t>
  </si>
  <si>
    <t>平利休闲农业示范园建设</t>
  </si>
  <si>
    <t>建设田园综合体8个，休闲农业示范点5个（马盘山、三里垭、中原、龙山、洪福茶山）</t>
  </si>
  <si>
    <t>安康秦汉古茶恢复创新建设</t>
  </si>
  <si>
    <t>培育秦汉古茶产业园6万亩，博览馆1处，配备生产线5条，体验店100处以上，秦汉小镇初步建成，秦汉古茶品牌成为中国名牌</t>
  </si>
  <si>
    <t>紫阳蒿坪田园综合体建设</t>
  </si>
  <si>
    <t>建设以生态高效农业、农林乐园、园艺中心为主体的农林、旅游、度假、文化、居住综合性园区</t>
  </si>
  <si>
    <t>安康100万头生猪产业化集群建设</t>
  </si>
  <si>
    <t>建设30个万头标准化养殖场；10万头特色生态养殖；20万头肉类储藏加工项目；动物血液及内脏药物提取项目</t>
  </si>
  <si>
    <t>安康10万亩地道中药材种植基地</t>
  </si>
  <si>
    <t>发展地道中药材种植基地10万亩，建设分级清洗烘干及初加工项目</t>
  </si>
  <si>
    <t>紫阳茶产业创新发展工程</t>
  </si>
  <si>
    <t>新建丰产密植茶园6万亩，培育标准化茶园20万亩、现代茶业园区17个、茶业龙头企业50家；开发茶叶新产品5个；全面推行清洁化生产，实施100家茶叶初制加工厂机械设备装备技术更新、清洁能源及设施替代应用项目</t>
  </si>
  <si>
    <t>安康10万亩红苕+10万头黑猪循环产业链</t>
  </si>
  <si>
    <t>在汉江旬河浅山发展红苕+黑猪种养循环产业示范村20个</t>
  </si>
  <si>
    <t>安康现代生猪产业转型升级高质量发展示范工程建设</t>
  </si>
  <si>
    <t>主要是按标准化方式建设40个三元仔猪繁育场。每一个三元仔猪繁育场基础母猪3000头，公猪43头</t>
  </si>
  <si>
    <t>安康市及各区县</t>
  </si>
  <si>
    <t>安康菜篮子生产保供体系建设</t>
  </si>
  <si>
    <t>在安康中心城区周边建设1个3000亩、9个县城和恒口示范区城郊建设10个1000亩以上和40个万人集镇或社区周边建设400个500亩以上蔬菜生产保供基地5万亩，配套水源、灌溉、道路、堆肥场和育苗、生产、加工、冷储和运送等配套设施</t>
  </si>
  <si>
    <t>安康粮油生产绿色高产高效示范工程建设</t>
  </si>
  <si>
    <t>在全市每年建设水稻、小麦、玉米、马铃薯、油菜绿色高产高效示范面积各10万亩，配套良种、机械和绿色高效生产技术</t>
  </si>
  <si>
    <t>安康道地中药材标准化生态种植示范基地建设</t>
  </si>
  <si>
    <t>在全市每年建设绞股蓝、黄连、天麻、猪苓、党参等道地中药材生态示范基地50个5万亩</t>
  </si>
  <si>
    <t>紫阳富硒产业聚集发展示范区建设</t>
  </si>
  <si>
    <t>建设富硒生态产业园区、富硒产业研发孵化服务中心、硒科技馆、硒宝广场、富硒生态休闲体验区、富硒生态茶园观光区、富硒绿茶蔬菜粮油种植基地、高聚硒作物研究选育基地、富硒康养基地、交通驿站、富硒美食一条街，配套基础设施等</t>
  </si>
  <si>
    <t>安康魔芋产业转型升级建设</t>
  </si>
  <si>
    <t>选育推广魔芋良种2-3个，推广面积20万亩以上，建设魔芋市级种芋繁育示范园100个、县级200个，打造全国魔芋种芋繁育研究中心1个；实施魔芋加工厂技术改造提升，在全市建设形成初加工厂100个、精深加工厂20个，提升魔芋加工能力和水平；开展品牌体系建设，建设魔芋电商平台，完善线上、线下市场体系</t>
  </si>
  <si>
    <t>安康稻糠提取高端系列衍生物全产业链开发</t>
  </si>
  <si>
    <t>涵盖稻糠综合利用深加工项目、IP6功能性食品生产项目、IP6保健品生产项目、IP6系列日用品生产项目、IP6高效环保型生物防锈颜料生产项目等5个子项目，建成GMP净化生产车间3万平方米、研发中心0.2万平方米、办公宿舍楼0.5万平方米，同时完善各项基础设施，建设稻糠提取其衍生物自动化生产线6条</t>
  </si>
  <si>
    <t>汉阴富硒功能性食品产业园建设</t>
  </si>
  <si>
    <t>涵盖功能性食品研发中心、生物提取车间、富硒功能性饮品生产车间 、富硒功能性食品生产车间、富硒保健药品生产车间、仓储区、综合办公楼、富硒产品体验观光及医养度假区，配套建设康养中心、研发中心、文创中心、专家小院、金融服务等设施</t>
  </si>
  <si>
    <t>安康拐枣保健食药品加工产业化</t>
  </si>
  <si>
    <t>规范现有35万亩拐枣生产基地，以华禾柏生物科技、太极缘生物科技、天正酿造、金茂生态农业等企业为基础，在高新区新建年产5000吨拐枣保鲜食品、8000万瓶饮料饮品、2000吨提取物加工，3000吨分流纤维制菌等综合利用看开发生产线</t>
  </si>
  <si>
    <t>安康市旬阳高新区</t>
  </si>
  <si>
    <t>安康五里工业集中区一二三产融合发展示范园（富硒农产品深加工园区）</t>
  </si>
  <si>
    <t>总建筑面积16.5万平方米，规划建设2层、3层厂房共42栋13.5万平方米，公共配套综合服务中心3万平方米，配套建设厂区道路、给排水、强弱电、绿化、停车厂等项目</t>
  </si>
  <si>
    <t>汉阴猕猴桃全产业链建设</t>
  </si>
  <si>
    <t>按照全产业链发展要求，在生产、加工、销售环节补齐短板，形成产、加、销一体化产业发展格局，发展猕猴桃种植基地5万亩，建成加工厂房0.4万平方米，购置加工设备30 台（套），建成冷链物流配送中心一个</t>
  </si>
  <si>
    <t>汉阴百万头生猪生态循环养殖全产业链</t>
  </si>
  <si>
    <t>建设存栏5000头的祖代种猪繁育场、4万头的父母代种猪养殖场和年出栏100万头生猪育肥场，配套年产40万吨的饲料加工厂和年屠宰100万头的屠宰加工厂</t>
  </si>
  <si>
    <t>商州区生态循环型农业产业体系</t>
  </si>
  <si>
    <t>建设“果、畜、菜、药”循环发展产业链、农产品深加工循环产业链、农村庭院循环产业链、农林业资源综合利用等为主的循环型农业重点项目20个，建成较为完善的循环型农业产业体系</t>
  </si>
  <si>
    <t>商洛市
商州区</t>
  </si>
  <si>
    <t>丹凤肉驴养殖屠宰及驴制品深加工</t>
  </si>
  <si>
    <t>一期建设标准化年出栏10000头肉驴养殖基地5个，配套建设养殖场有机肥加工车间、饲料加工车间、堆料场等附属设施；二期主要建设整合驴肉特色小吃，建设全驴肉餐饮一条街；三期主要建设驴产品深加工车间，包括驴肉熟食品、驴肉罐头、阿胶等</t>
  </si>
  <si>
    <t>商洛市
丹凤县</t>
  </si>
  <si>
    <t>美丽宜居乡村（13个）</t>
  </si>
  <si>
    <t>全省农村水系综合整治</t>
  </si>
  <si>
    <t>对农村河道进行清淤疏浚,栽植水保林、修建涝池、集雨池等，建设休闲广场、栽植村庄绿化苗木等</t>
  </si>
  <si>
    <t>全省</t>
  </si>
  <si>
    <t>汉中乡村旅游综合服务能力提升</t>
  </si>
  <si>
    <t>打造南郑区十里桃花、城固5个乡村旅游点、100个美丽乡村示范村和部分乡村旅游配套附属设施、洋县40个旅游精品村、西乡10个旅游示范村和7个乡村旅游节点景区、勉县10个乡村旅游示范、宁强40个乡村体验旅居地和10个市级美丽乡村旅游精品村、略阳农家乐升级、留坝火烧店和武关驿等乡村旅游项目</t>
  </si>
  <si>
    <t>2016-2025</t>
  </si>
  <si>
    <t>汉中农村人居环境整治建设</t>
  </si>
  <si>
    <t>购置垃圾转运车120辆、垃圾箱1.2万个、建设垃圾房50个；购置单户粪污集中抽取设备3万套，联户粪污集中处理设施1100万套，埋设污水处理管网50公里，配套抽粪车30辆；栽植绿化树木10万株，种植花草5万平方米，安装太阳能路灯1300盏；建设生态循环式污水处理设施1500处</t>
  </si>
  <si>
    <t>汉中市汉台区、南郑区、城固县等8个县区</t>
  </si>
  <si>
    <t>汉中村庄公共基础设施配套建设项目</t>
  </si>
  <si>
    <t>硬化村庄内部道路建设520公里，路面宽度达3.5米以上；改扩建100行政村公共服务中心及配套设施</t>
  </si>
  <si>
    <t>汉中市汉台区、南郑区、城固县等11个县区</t>
  </si>
  <si>
    <t>汉中洋县农村基础设施和村容村貌提升工程</t>
  </si>
  <si>
    <t>完善乡村道路、休闲广场、活动中心等基础设施，修建或改建无害化卫生厕所5万座；建设联户三格式化粪池1450座，新建11个村污水收集管网，通村道路6公里，铺设彩砖2.3公里，硬化道路12公里，创建90个省级“清洁村庄”，整治村庄公共空间和农户庭院，实现庭院道路亮化、硬化、绿化、美化</t>
  </si>
  <si>
    <t>西乡农村人居环境整治提升</t>
  </si>
  <si>
    <t>17个镇（街道）实施农村人居村庄道路硬化430公里、房屋粉饰5万户、排污管网及沟渠建设210公里以及绿化、亮化、美化、净化”工程等</t>
  </si>
  <si>
    <t>汉中市西乡县范围内</t>
  </si>
  <si>
    <t>汉中勉县人居环境整治</t>
  </si>
  <si>
    <t>建设污水处理及垃圾收集设施300余处、管网改造180公里，老旧居民改造等人居环境综合治理</t>
  </si>
  <si>
    <t>汉中市勉县18个镇办</t>
  </si>
  <si>
    <t>汉中南郑黄酒小镇建设</t>
  </si>
  <si>
    <t>总建筑面积13万平方米，依托黄官酒业有限公司，建设黄酒生产手工坊、游客接待中心、民宿、康养社区、商业街区、停车场等，配套公共服务设施等，打造“北派黄酒小镇”</t>
  </si>
  <si>
    <t>汉中市南郑区黄官镇</t>
  </si>
  <si>
    <t>镇坪药王山中国“无失眠”疗养院建设</t>
  </si>
  <si>
    <t>总建筑面积10万平方米，新建疗养院3座，包括地方名中医工作室、产地中药材名录（展示、加工、配方药剂销售等）、疗养体验馆、药王纪念馆、中医药典籍展览馆、药王山景区建设、“药王”诊治体验中心等，配套各类基础设施</t>
  </si>
  <si>
    <t>安康瀛湖水画小镇田园综合体</t>
  </si>
  <si>
    <t>“文旅+农业”融合项目，以创建国家级田园综合体为目标，打造集富硒、农业、科技、旅游于一体的产业融合区，项目位于瀛湖镇桥兴村、火星村，其中核心区1.27平方公里</t>
  </si>
  <si>
    <t>商州休闲农业建设</t>
  </si>
  <si>
    <t>建设农、文、旅、科教相结合的休闲乡村18个，完善生产发展、基础设施配套工程建设</t>
  </si>
  <si>
    <t>商洛陕南特色小城镇建设</t>
  </si>
  <si>
    <t>规划建设云盖寺古镇、板栗特色小镇、蚕桑特色小镇、茶叶特色小镇、红色文化特色小镇、西口喀斯特地貌小镇、茅坪民族风情特色小镇等项目，延伸产业链、提升价值链</t>
  </si>
  <si>
    <t>柞水西川流域田园综合体</t>
  </si>
  <si>
    <t>拟打造集休闲度假、旅游观光、康体养生、农耕体验、科普教育、文化娱乐民宿、休闲养老为一体的综合性度假观光圣地</t>
  </si>
  <si>
    <t>十、生态环境治理发展工程（30个）</t>
  </si>
  <si>
    <t>生态治理（19个）</t>
  </si>
  <si>
    <t>汉中嘉陵江（略阳段）生态综合治理项目</t>
  </si>
  <si>
    <t>实施嘉陵江流域（略阳段）96公里综合治理。包括防洪工程、水污染防治、水生态治理、水土保持、水资源配置、岸线利用、水环境建设、智慧管理等</t>
  </si>
  <si>
    <t>西乡大气污染治理</t>
  </si>
  <si>
    <t>在17个镇办建设微型空气自动监测站，新建机动车尾气激光遥感监测系统、大气热点网格监控平台，配套建设加密微型站监测点 新建环境执法监管能力及信息化建设</t>
  </si>
  <si>
    <t>汉中水生态保护修复</t>
  </si>
  <si>
    <t>对南郑区、城固县、宁强县、佛坪县境内的濂水河、冷水河、汉江段、玉带河、蒲河进行生态修复</t>
  </si>
  <si>
    <t>汉中市南郑区、城固县、宁强县、佛坪县</t>
  </si>
  <si>
    <t>汉中水土保持生态建设小流域治理</t>
  </si>
  <si>
    <t>规划治理水土流失面积1142平方公里，其中综合治理343平方公里，生态修复及面源污染治理799平方公里</t>
  </si>
  <si>
    <t>汉中市11个县区</t>
  </si>
  <si>
    <t>汉中生态综合治理</t>
  </si>
  <si>
    <t>对汉台、勉县、略阳、佛坪县漾家河流域、黄沙河流域、黑河流域汉江流域、嘉陵江流域进行生态综合治理</t>
  </si>
  <si>
    <t>2021-2026</t>
  </si>
  <si>
    <t>汉中国家储备林建设</t>
  </si>
  <si>
    <t>实施南郑区、城固县、西乡县、镇巴县、留坝县国家储备林建设项目；新建国家储备林9.1万亩，改培林18.9万亩，流转商品林地、宜林地6万亩，建设育苗基地1000亩</t>
  </si>
  <si>
    <t>汉中市南郑区、西乡县、镇巴县、留坝县</t>
  </si>
  <si>
    <t>汉中森林防火监测预警系统建设</t>
  </si>
  <si>
    <t>森林防火视频监控系统建设</t>
  </si>
  <si>
    <t>汉中市及11县区</t>
  </si>
  <si>
    <t>汉中松材线虫病防控体系项目</t>
  </si>
  <si>
    <t>2021年市及县区交界范围内松树打孔注药，每年全覆盖监测2次松林松材线虫病，保证检疫检查站点运行，每年重点区位松林化学防治，枯死松树全部销毁</t>
  </si>
  <si>
    <t>汉中市域内</t>
  </si>
  <si>
    <t>汉中秦岭生态保护信息化建设项目</t>
  </si>
  <si>
    <t>我市在秦岭范围内的9个县区，建设森林管护视频监测系统、护林员巡山护林信息管理系统、采取无人机巡查、红外线抓拍等构筑秦岭生态安全屏障</t>
  </si>
  <si>
    <t>汉中市汉台、城固、洋县、勉县等</t>
  </si>
  <si>
    <t>汉中退耕还林工程</t>
  </si>
  <si>
    <t>新造林30万亩，每年进行抚育管护，不断提高工程生态效益、经济效益和社会效益</t>
  </si>
  <si>
    <t>汉中市各县区有关镇村</t>
  </si>
  <si>
    <t>汉中天然林保护修复项目</t>
  </si>
  <si>
    <t>实施全市2453.22万亩天然林、人工造林、封山育林等</t>
  </si>
  <si>
    <t>汉中矿山生态修复治理项目</t>
  </si>
  <si>
    <t>对城固县、西乡县、勉县、略阳县、留坝县开展矿山生态环境恢复治理</t>
  </si>
  <si>
    <t>汉中市城固县、西乡县、勉县、略阳县、留坝县</t>
  </si>
  <si>
    <t>2017-2030</t>
  </si>
  <si>
    <t>安康月河综合治理</t>
  </si>
  <si>
    <t>综合治理河长1101余公里;整治18个排污口,新扩建污水处理厂(站)28座, 新增日处理能力30.9万吨,新建农村生活污水处理设施630处；建设人工湿地15处,恢复新建塘坝、涝池2345处,实施水保防护林和生态清洁小流域工程以及7处水保示范园</t>
  </si>
  <si>
    <t>安康国家战略水资源汉江流域生态保护安康示范工程</t>
  </si>
  <si>
    <t>主要包括汉江及中小河流综合治理、垃圾和污水处理设施全覆盖、重大矿山地质修复与治理、地质灾害防范治理、农业面源污染治理、农村人居环境综合整治、沿江环湖公路通达与直观坡面绿化、抢险应急救援能力建设8大工程</t>
  </si>
  <si>
    <t>安康丹江口库区及上游水保治理</t>
  </si>
  <si>
    <t>5年10县区完成4250平方公里水土流失治理</t>
  </si>
  <si>
    <t>安康南江河干流及其支流水生态保护与修复工程</t>
  </si>
  <si>
    <t>规划修复保护大小曙河流域建沟渠治理20公里，加固边护坡32公里，完成滑坡治理4处，水土保持点覆绿2万平方米，观光河堤20公里；毛坝河流域建生态渔业放养水域6平方公里，建设安全防护、水岸栈桥景观、亲水娱乐等 河道清淤治理20公里，整治面积30平方公里；建设7个重点镇景观水面7处，生态留水动态水库7座，有效容积800万立方米，截水泄洪坝20座</t>
  </si>
  <si>
    <t>秦岭生态监测服务系统示范项目</t>
  </si>
  <si>
    <t>1、扩建秦岭生态监测基础数据库建设；2、升级改造相关部门生态环境监测站，数据接入本系统。3、新建6个生态观测测站,一个国家级生态定位观测站， 4、建立森林健康评估系统、完善生态环境动态监测服务子系统、生态康养服务系统、山岳型景区高影响气象灾害预警系统</t>
  </si>
  <si>
    <t>商洛市</t>
  </si>
  <si>
    <t>2021—2023</t>
  </si>
  <si>
    <t>商洛秦岭生态监测服务系统</t>
  </si>
  <si>
    <t>建立以卫星遥感为主，空基雷达和地面观测站为辅助的秦岭生态综合监测站，升级改造气象、农、林、环保等部门生态环境监测站；建立陆地生态财富评估系统、生态环境动态监测服务子系统、生态康养服务系统、山岳型景区高影响气象灾害预警系统、森林火情监测服务子系统。建设秦岭生态监测综合服务平台、秦岭生态数据可视化系统、移动观测分析系统和应急指挥系统。秦岭生态监测分析与预警系统；秦岭生态监测标准规范体系</t>
  </si>
  <si>
    <t>商洛市
各县区</t>
  </si>
  <si>
    <t>丹江口库区及上游水土保持工程</t>
  </si>
  <si>
    <t>通过实施水土保持措施，确保丹江口库区及上游地区水土流失得到有效治理，生态环境得到明显改善。新建生态循环农业试点48个，治理水土流失面积1954.56 km2，生态清洁型小流域治理641.2 km2，监测和应急能力建设4处</t>
  </si>
  <si>
    <t>汉中市、安康市、商洛市</t>
  </si>
  <si>
    <t>资源综合利用（11个）</t>
  </si>
  <si>
    <t>汉中尾矿库资源化综合利用及生态修复</t>
  </si>
  <si>
    <t>对61座具备利用价值尾矿库进行开发，建设宁强、略阳绿色建筑产业聚集区及洋县、西乡钒钛循环经济聚集区基础设施，实施尾矿库减量化项目7个、规模化利用类项目34个、高值化利用类项目28个；对不具开发价值的11座尾矿库进行生态修复</t>
  </si>
  <si>
    <t>2022-2030</t>
  </si>
  <si>
    <t>钒钛矿资源综合利用项目</t>
  </si>
  <si>
    <t>为了综合利用钒资源，同时获得好的经济效益，汉钢公司拟利用周边西乡、洋县的钒磁铁矿，拟推进本项目。改造内容主要是：混匀料场改造，烧结成品系统改造，1#高炉渣处理改造，增加铁水罐；新建设项目有钒钛矿冶炼需增加的转炉提钒冶炼设备设施，转炉区域新增120t提钒转炉1座（不增加钢产能），240t行车1台，以及配套的公辅设施</t>
  </si>
  <si>
    <t>汉中市勉县</t>
  </si>
  <si>
    <t>饰面板材及废渣综合利用项目</t>
  </si>
  <si>
    <t>矿石废渣加工系统3套，饰面板材加工系统10套，年产加工1000万平方米饰面板材及1500万方废渣综合利用</t>
  </si>
  <si>
    <t>洋县现代材料园区</t>
  </si>
  <si>
    <t>略阳矿山固体废弃物综合利用及生态修复治理规划</t>
  </si>
  <si>
    <t>实施矿山固体废弃非综合利用、生态修复治理及矿区塌陷区综合治理</t>
  </si>
  <si>
    <t>高炉熔渣固废资源化利用无机纤维节能材料生产线</t>
  </si>
  <si>
    <t>一期建设10万吨/年无机纤维节能材料生产线4条；二期建设30万吨/年无机纤维节能材料生产线12条</t>
  </si>
  <si>
    <t>汉中市勉县周</t>
  </si>
  <si>
    <t>安康白河硫铁矿弃渣污染综合治理</t>
  </si>
  <si>
    <t xml:space="preserve">治理和尚庙、布袋沟、东坝一工区、东坝二工区、涧槽构、铁炉沟、界岭道班上、界岭道班下、界岭垭、界岭垭下、黑虎垭11处400余万方硫铁矿弃渣，封堵98个矿洞，配套建设渗滤液收集处理设施 </t>
  </si>
  <si>
    <t>紫阳县板石尾矿资源深加工项目</t>
  </si>
  <si>
    <r>
      <t>新建厂房1万</t>
    </r>
    <r>
      <rPr>
        <sz val="10"/>
        <rFont val="宋体"/>
        <charset val="134"/>
      </rPr>
      <t>㎡</t>
    </r>
    <r>
      <rPr>
        <sz val="10"/>
        <rFont val="仿宋_GB2312"/>
        <charset val="134"/>
      </rPr>
      <t>，建年产500万</t>
    </r>
    <r>
      <rPr>
        <sz val="10"/>
        <rFont val="宋体"/>
        <charset val="134"/>
      </rPr>
      <t>㎡</t>
    </r>
    <r>
      <rPr>
        <sz val="10"/>
        <rFont val="仿宋_GB2312"/>
        <charset val="134"/>
      </rPr>
      <t>硅酸钙板生产线2条，以硅酸钙板为基板的保温装饰板及复合装饰板生产线各1条</t>
    </r>
  </si>
  <si>
    <t>宋家沟钼矿综合回收利用项目</t>
  </si>
  <si>
    <r>
      <t>建设</t>
    </r>
    <r>
      <rPr>
        <sz val="10"/>
        <color indexed="8"/>
        <rFont val="仿宋_GB2312"/>
        <charset val="134"/>
      </rPr>
      <t>2</t>
    </r>
    <r>
      <rPr>
        <sz val="10"/>
        <color indexed="8"/>
        <rFont val="仿宋_GB2312"/>
        <charset val="134"/>
      </rPr>
      <t>万吨综合利用复选厂、尾矿库及其配套设施</t>
    </r>
  </si>
  <si>
    <t>尾矿综合回收利用项目</t>
  </si>
  <si>
    <t>对金、钼等尾矿进行铁、铅、铜等有价伴生金属进行综合回收开发利用，建设钼矿采、冶、加工一体化及多金属共生矿循环综合利用产业基地</t>
  </si>
  <si>
    <t>矿山废弃资源综合回收利用项目</t>
  </si>
  <si>
    <r>
      <t>年处理</t>
    </r>
    <r>
      <rPr>
        <sz val="10"/>
        <color indexed="8"/>
        <rFont val="仿宋_GB2312"/>
        <charset val="134"/>
      </rPr>
      <t>300</t>
    </r>
    <r>
      <rPr>
        <sz val="10"/>
        <color indexed="8"/>
        <rFont val="仿宋_GB2312"/>
        <charset val="134"/>
      </rPr>
      <t>万吨矿山废石、建筑垃圾等固体废弃物，新建年产环保脱水转</t>
    </r>
    <r>
      <rPr>
        <sz val="10"/>
        <color indexed="8"/>
        <rFont val="仿宋_GB2312"/>
        <charset val="134"/>
      </rPr>
      <t>6000</t>
    </r>
    <r>
      <rPr>
        <sz val="10"/>
        <color indexed="8"/>
        <rFont val="仿宋_GB2312"/>
        <charset val="134"/>
      </rPr>
      <t>万块、年产建筑材料</t>
    </r>
    <r>
      <rPr>
        <sz val="10"/>
        <color indexed="8"/>
        <rFont val="仿宋_GB2312"/>
        <charset val="134"/>
      </rPr>
      <t>130</t>
    </r>
    <r>
      <rPr>
        <sz val="10"/>
        <color indexed="8"/>
        <rFont val="仿宋_GB2312"/>
        <charset val="134"/>
      </rPr>
      <t>万吨、年产水泥</t>
    </r>
    <r>
      <rPr>
        <sz val="10"/>
        <color indexed="8"/>
        <rFont val="仿宋_GB2312"/>
        <charset val="134"/>
      </rPr>
      <t>100</t>
    </r>
    <r>
      <rPr>
        <sz val="10"/>
        <color indexed="8"/>
        <rFont val="仿宋_GB2312"/>
        <charset val="134"/>
      </rPr>
      <t>万吨、年产商品混凝土</t>
    </r>
    <r>
      <rPr>
        <sz val="10"/>
        <color indexed="8"/>
        <rFont val="仿宋_GB2312"/>
        <charset val="134"/>
      </rPr>
      <t>120</t>
    </r>
    <r>
      <rPr>
        <sz val="10"/>
        <color indexed="8"/>
        <rFont val="仿宋_GB2312"/>
        <charset val="134"/>
      </rPr>
      <t>万立方、生产混凝土预构件等集成化循环综合利用生产线</t>
    </r>
  </si>
  <si>
    <t>柞水县尾矿综合利用项目</t>
  </si>
  <si>
    <r>
      <t>建设年产</t>
    </r>
    <r>
      <rPr>
        <sz val="10"/>
        <color indexed="8"/>
        <rFont val="仿宋_GB2312"/>
        <charset val="134"/>
      </rPr>
      <t>100</t>
    </r>
    <r>
      <rPr>
        <sz val="10"/>
        <color indexed="8"/>
        <rFont val="仿宋_GB2312"/>
        <charset val="134"/>
      </rPr>
      <t>万吨干粉砂浆生产线一条，</t>
    </r>
    <r>
      <rPr>
        <sz val="10"/>
        <color indexed="8"/>
        <rFont val="仿宋_GB2312"/>
        <charset val="134"/>
      </rPr>
      <t>200</t>
    </r>
    <r>
      <rPr>
        <sz val="10"/>
        <color indexed="8"/>
        <rFont val="仿宋_GB2312"/>
        <charset val="134"/>
      </rPr>
      <t>万吨机制砂生产线一条，</t>
    </r>
    <r>
      <rPr>
        <sz val="10"/>
        <color indexed="8"/>
        <rFont val="仿宋_GB2312"/>
        <charset val="134"/>
      </rPr>
      <t>1</t>
    </r>
    <r>
      <rPr>
        <sz val="10"/>
        <color indexed="8"/>
        <rFont val="仿宋_GB2312"/>
        <charset val="134"/>
      </rPr>
      <t>亿块烧砖生产线一条；建设</t>
    </r>
    <r>
      <rPr>
        <sz val="10"/>
        <color indexed="8"/>
        <rFont val="仿宋_GB2312"/>
        <charset val="134"/>
      </rPr>
      <t>50</t>
    </r>
    <r>
      <rPr>
        <sz val="10"/>
        <color indexed="8"/>
        <rFont val="仿宋_GB2312"/>
        <charset val="134"/>
      </rPr>
      <t>万平方米的海绵城市生态透水砖生产线</t>
    </r>
    <r>
      <rPr>
        <sz val="10"/>
        <color indexed="8"/>
        <rFont val="仿宋_GB2312"/>
        <charset val="134"/>
      </rPr>
      <t>2</t>
    </r>
    <r>
      <rPr>
        <sz val="10"/>
        <color indexed="8"/>
        <rFont val="仿宋_GB2312"/>
        <charset val="134"/>
      </rPr>
      <t>条，以及仿石材和新型墙体材料等；建年处理</t>
    </r>
    <r>
      <rPr>
        <sz val="10"/>
        <color indexed="8"/>
        <rFont val="仿宋_GB2312"/>
        <charset val="134"/>
      </rPr>
      <t>120</t>
    </r>
    <r>
      <rPr>
        <sz val="10"/>
        <color indexed="8"/>
        <rFont val="仿宋_GB2312"/>
        <charset val="134"/>
      </rPr>
      <t>万吨铁尾矿废渣综合利用生产线，建设陶粒生产线及相关配套设施建一条，建设微晶石生产线一条。宏阳公司利用尾矿建设年产</t>
    </r>
    <r>
      <rPr>
        <sz val="10"/>
        <color indexed="8"/>
        <rFont val="仿宋_GB2312"/>
        <charset val="134"/>
      </rPr>
      <t>200</t>
    </r>
    <r>
      <rPr>
        <sz val="10"/>
        <color indexed="8"/>
        <rFont val="仿宋_GB2312"/>
        <charset val="134"/>
      </rPr>
      <t>万吨的重晶石、石英砂、骨料等非金属生产线</t>
    </r>
    <r>
      <rPr>
        <sz val="10"/>
        <color indexed="8"/>
        <rFont val="仿宋_GB2312"/>
        <charset val="134"/>
      </rPr>
      <t>3</t>
    </r>
    <r>
      <rPr>
        <sz val="10"/>
        <color indexed="8"/>
        <rFont val="仿宋_GB2312"/>
        <charset val="134"/>
      </rPr>
      <t>条，同时生产车间、仓储、综合楼等配套设施，总建筑面积</t>
    </r>
    <r>
      <rPr>
        <sz val="10"/>
        <color indexed="8"/>
        <rFont val="仿宋_GB2312"/>
        <charset val="134"/>
      </rPr>
      <t>5</t>
    </r>
    <r>
      <rPr>
        <sz val="10"/>
        <color indexed="8"/>
        <rFont val="仿宋_GB2312"/>
        <charset val="134"/>
      </rPr>
      <t>万平方米</t>
    </r>
  </si>
  <si>
    <t>污水垃圾处理（8个）</t>
  </si>
  <si>
    <t>汉中水环境治理及排污口整治项目</t>
  </si>
  <si>
    <t>对城固、洋县、西乡汉江段排污口进行整治及水环境综合治理</t>
  </si>
  <si>
    <t>汉中市城固、洋县、西乡</t>
  </si>
  <si>
    <t>汉中城镇污水处理厂建设</t>
  </si>
  <si>
    <t>建设城固县、洋县、西乡县、宁强县、佛坪县、石门污水处理厂及管网铺设；新建镇污水处理厂及配套管网</t>
  </si>
  <si>
    <t>汉中城镇垃圾处理场建设</t>
  </si>
  <si>
    <t>建设城固县、洋县、宁强县、略阳县、留坝县、镇巴县垃圾处理场及镇级垃圾处理设施</t>
  </si>
  <si>
    <t>汉中生活垃圾分类体系建设</t>
  </si>
  <si>
    <t>建设生活垃圾分类投放、收集、运输和处理的“四分类”处理系统，基本实现全市生活垃圾分类全覆盖</t>
  </si>
  <si>
    <t>汉中静脉产业园</t>
  </si>
  <si>
    <t>建设集生活垃圾、餐厨垃圾、建筑垃圾、医疗废弃物、工业废弃物、二手车拆解等固体废弃物为一体的静脉产业园区,配套再生资源现代物流信息加工处理等基础设施</t>
  </si>
  <si>
    <t>汉中市汉台区徐望镇</t>
  </si>
  <si>
    <t>安康县区污水处理和水环境（PPP）</t>
  </si>
  <si>
    <t>在安康市汉滨区、高新区、石泉县、宁陕县、平利县、旬阳县建设污水处理厂及其配套管网、雨污分流管网等新建项目。其中，新建污水处理场站约256个，处理规模近期约10.81万吨/日，远期约13.36万吨/日，总管网长度约864公里</t>
  </si>
  <si>
    <t>商洛全域污水处理（PPP）</t>
  </si>
  <si>
    <t>新建污水处理项目519座，其中县级2座、镇级68座、移民点391座、景点9座、村级49座。污水处理总规模94075立方米/天，管网总长1315.69公里</t>
  </si>
  <si>
    <t>商洛市各县区</t>
  </si>
  <si>
    <t>商洛全域垃圾处理（PPP）</t>
  </si>
  <si>
    <t>建设2个垃圾焚烧发电项目和垃圾运送及处理系统。分两期建设，一期处理能力为1200吨/日，预留二期600吨/日焚烧线主厂房及辅助生产设施工程建设用地</t>
  </si>
</sst>
</file>

<file path=xl/styles.xml><?xml version="1.0" encoding="utf-8"?>
<styleSheet xmlns="http://schemas.openxmlformats.org/spreadsheetml/2006/main">
  <numFmts count="9">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_ "/>
    <numFmt numFmtId="178" formatCode="0.00_);[Red]\(0.00\)"/>
    <numFmt numFmtId="179" formatCode="0_);[Red]\(0\)"/>
    <numFmt numFmtId="180" formatCode="#,##0.00_ "/>
  </numFmts>
  <fonts count="35">
    <font>
      <sz val="11"/>
      <color indexed="8"/>
      <name val="宋体"/>
      <charset val="134"/>
    </font>
    <font>
      <sz val="10"/>
      <color indexed="8"/>
      <name val="仿宋_GB2312"/>
      <charset val="134"/>
    </font>
    <font>
      <sz val="10"/>
      <name val="仿宋_GB2312"/>
      <charset val="134"/>
    </font>
    <font>
      <b/>
      <sz val="10"/>
      <color indexed="10"/>
      <name val="仿宋_GB2312"/>
      <charset val="134"/>
    </font>
    <font>
      <b/>
      <sz val="10"/>
      <name val="仿宋_GB2312"/>
      <charset val="134"/>
    </font>
    <font>
      <sz val="10"/>
      <color indexed="10"/>
      <name val="仿宋_GB2312"/>
      <charset val="134"/>
    </font>
    <font>
      <sz val="18"/>
      <color indexed="8"/>
      <name val="方正小标宋简体"/>
      <charset val="134"/>
    </font>
    <font>
      <sz val="10"/>
      <color indexed="8"/>
      <name val="黑体"/>
      <charset val="134"/>
    </font>
    <font>
      <b/>
      <sz val="10"/>
      <color indexed="8"/>
      <name val="仿宋_GB2312"/>
      <charset val="134"/>
    </font>
    <font>
      <b/>
      <sz val="10"/>
      <color indexed="8"/>
      <name val="黑体"/>
      <charset val="134"/>
    </font>
    <font>
      <sz val="11"/>
      <color indexed="52"/>
      <name val="宋体"/>
      <charset val="134"/>
    </font>
    <font>
      <sz val="12"/>
      <name val="宋体"/>
      <charset val="134"/>
    </font>
    <font>
      <sz val="11"/>
      <color indexed="42"/>
      <name val="宋体"/>
      <charset val="134"/>
    </font>
    <font>
      <b/>
      <sz val="11"/>
      <color indexed="63"/>
      <name val="宋体"/>
      <charset val="134"/>
    </font>
    <font>
      <sz val="11"/>
      <color indexed="62"/>
      <name val="宋体"/>
      <charset val="134"/>
    </font>
    <font>
      <b/>
      <sz val="11"/>
      <color indexed="62"/>
      <name val="宋体"/>
      <charset val="134"/>
    </font>
    <font>
      <u/>
      <sz val="11"/>
      <color indexed="12"/>
      <name val="宋体"/>
      <charset val="134"/>
    </font>
    <font>
      <sz val="11"/>
      <color indexed="17"/>
      <name val="宋体"/>
      <charset val="134"/>
    </font>
    <font>
      <sz val="11"/>
      <color indexed="60"/>
      <name val="宋体"/>
      <charset val="134"/>
    </font>
    <font>
      <b/>
      <sz val="11"/>
      <color indexed="8"/>
      <name val="宋体"/>
      <charset val="134"/>
    </font>
    <font>
      <b/>
      <sz val="18"/>
      <color indexed="62"/>
      <name val="宋体"/>
      <charset val="134"/>
    </font>
    <font>
      <u/>
      <sz val="11"/>
      <color indexed="20"/>
      <name val="宋体"/>
      <charset val="134"/>
    </font>
    <font>
      <sz val="11"/>
      <color indexed="10"/>
      <name val="宋体"/>
      <charset val="134"/>
    </font>
    <font>
      <i/>
      <sz val="11"/>
      <color indexed="23"/>
      <name val="宋体"/>
      <charset val="134"/>
    </font>
    <font>
      <b/>
      <sz val="15"/>
      <color indexed="62"/>
      <name val="宋体"/>
      <charset val="134"/>
    </font>
    <font>
      <b/>
      <sz val="11"/>
      <color indexed="9"/>
      <name val="宋体"/>
      <charset val="134"/>
    </font>
    <font>
      <b/>
      <sz val="11"/>
      <color indexed="52"/>
      <name val="宋体"/>
      <charset val="134"/>
    </font>
    <font>
      <b/>
      <sz val="13"/>
      <color indexed="62"/>
      <name val="宋体"/>
      <charset val="134"/>
    </font>
    <font>
      <sz val="10"/>
      <name val="Arial"/>
      <charset val="0"/>
    </font>
    <font>
      <sz val="10"/>
      <color indexed="8"/>
      <name val="Times New Roman"/>
      <charset val="0"/>
    </font>
    <font>
      <sz val="11"/>
      <color indexed="8"/>
      <name val="Tahoma"/>
      <charset val="134"/>
    </font>
    <font>
      <sz val="10"/>
      <name val="Helv"/>
      <charset val="0"/>
    </font>
    <font>
      <sz val="12"/>
      <color indexed="60"/>
      <name val="宋体"/>
      <charset val="134"/>
    </font>
    <font>
      <sz val="10"/>
      <color indexed="8"/>
      <name val="宋体"/>
      <charset val="134"/>
    </font>
    <font>
      <sz val="10"/>
      <name val="宋体"/>
      <charset val="134"/>
    </font>
  </fonts>
  <fills count="20">
    <fill>
      <patternFill patternType="none"/>
    </fill>
    <fill>
      <patternFill patternType="gray125"/>
    </fill>
    <fill>
      <patternFill patternType="solid">
        <fgColor indexed="13"/>
        <bgColor indexed="64"/>
      </patternFill>
    </fill>
    <fill>
      <patternFill patternType="solid">
        <fgColor indexed="49"/>
        <bgColor indexed="64"/>
      </patternFill>
    </fill>
    <fill>
      <patternFill patternType="solid">
        <fgColor indexed="42"/>
        <bgColor indexed="64"/>
      </patternFill>
    </fill>
    <fill>
      <patternFill patternType="solid">
        <fgColor indexed="25"/>
        <bgColor indexed="64"/>
      </patternFill>
    </fill>
    <fill>
      <patternFill patternType="solid">
        <fgColor indexed="9"/>
        <bgColor indexed="64"/>
      </patternFill>
    </fill>
    <fill>
      <patternFill patternType="solid">
        <fgColor indexed="29"/>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indexed="10"/>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indexed="53"/>
        <bgColor indexed="64"/>
      </patternFill>
    </fill>
    <fill>
      <patternFill patternType="solid">
        <fgColor indexed="5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s>
  <cellStyleXfs count="123">
    <xf numFmtId="0" fontId="0" fillId="0" borderId="0">
      <alignment vertical="center"/>
    </xf>
    <xf numFmtId="42" fontId="0" fillId="0" borderId="0" applyProtection="0">
      <alignment vertical="center"/>
    </xf>
    <xf numFmtId="0" fontId="0" fillId="0" borderId="0" applyProtection="0">
      <alignment vertical="center"/>
    </xf>
    <xf numFmtId="0" fontId="11" fillId="0" borderId="0" applyProtection="0">
      <alignment vertical="center"/>
    </xf>
    <xf numFmtId="0" fontId="0" fillId="4" borderId="0" applyProtection="0">
      <alignment vertical="center"/>
    </xf>
    <xf numFmtId="0" fontId="14" fillId="8" borderId="5" applyProtection="0">
      <alignment vertical="center"/>
    </xf>
    <xf numFmtId="44" fontId="0" fillId="0" borderId="0" applyProtection="0">
      <alignment vertical="center"/>
    </xf>
    <xf numFmtId="41" fontId="0" fillId="0" borderId="0" applyProtection="0">
      <alignment vertical="center"/>
    </xf>
    <xf numFmtId="0" fontId="11" fillId="0" borderId="0" applyProtection="0"/>
    <xf numFmtId="0" fontId="0" fillId="4" borderId="0" applyProtection="0">
      <alignment vertical="center"/>
    </xf>
    <xf numFmtId="0" fontId="18" fillId="7" borderId="0" applyProtection="0">
      <alignment vertical="center"/>
    </xf>
    <xf numFmtId="43" fontId="0" fillId="0" borderId="0" applyProtection="0">
      <alignment vertical="center"/>
    </xf>
    <xf numFmtId="0" fontId="12" fillId="4" borderId="0" applyProtection="0">
      <alignment vertical="center"/>
    </xf>
    <xf numFmtId="0" fontId="16" fillId="0" borderId="0" applyProtection="0">
      <alignment vertical="center"/>
    </xf>
    <xf numFmtId="9" fontId="0" fillId="0" borderId="0" applyProtection="0">
      <alignment vertical="center"/>
    </xf>
    <xf numFmtId="0" fontId="21" fillId="0" borderId="0" applyProtection="0">
      <alignment vertical="center"/>
    </xf>
    <xf numFmtId="0" fontId="0" fillId="0" borderId="0" applyProtection="0"/>
    <xf numFmtId="0" fontId="0" fillId="12" borderId="8" applyProtection="0">
      <alignment vertical="center"/>
    </xf>
    <xf numFmtId="0" fontId="12" fillId="7" borderId="0" applyProtection="0">
      <alignment vertical="center"/>
    </xf>
    <xf numFmtId="0" fontId="15" fillId="0" borderId="0" applyProtection="0">
      <alignment vertical="center"/>
    </xf>
    <xf numFmtId="0" fontId="22" fillId="0" borderId="0" applyProtection="0">
      <alignment vertical="center"/>
    </xf>
    <xf numFmtId="0" fontId="11" fillId="0" borderId="0" applyProtection="0">
      <alignment vertical="center"/>
    </xf>
    <xf numFmtId="0" fontId="20" fillId="0" borderId="0" applyProtection="0">
      <alignment vertical="center"/>
    </xf>
    <xf numFmtId="0" fontId="23" fillId="0" borderId="0" applyProtection="0">
      <alignment vertical="center"/>
    </xf>
    <xf numFmtId="0" fontId="24" fillId="0" borderId="9" applyProtection="0">
      <alignment vertical="center"/>
    </xf>
    <xf numFmtId="0" fontId="11" fillId="0" borderId="0" applyProtection="0"/>
    <xf numFmtId="0" fontId="27" fillId="0" borderId="9" applyProtection="0">
      <alignment vertical="center"/>
    </xf>
    <xf numFmtId="0" fontId="12" fillId="10" borderId="0" applyProtection="0">
      <alignment vertical="center"/>
    </xf>
    <xf numFmtId="0" fontId="15" fillId="0" borderId="6" applyProtection="0">
      <alignment vertical="center"/>
    </xf>
    <xf numFmtId="0" fontId="12" fillId="9" borderId="0" applyProtection="0">
      <alignment vertical="center"/>
    </xf>
    <xf numFmtId="0" fontId="13" fillId="6" borderId="4" applyProtection="0">
      <alignment vertical="center"/>
    </xf>
    <xf numFmtId="0" fontId="11" fillId="0" borderId="0" applyProtection="0"/>
    <xf numFmtId="0" fontId="26" fillId="6" borderId="5" applyProtection="0">
      <alignment vertical="center"/>
    </xf>
    <xf numFmtId="0" fontId="25" fillId="13" borderId="10" applyProtection="0">
      <alignment vertical="center"/>
    </xf>
    <xf numFmtId="0" fontId="12" fillId="11" borderId="0" applyProtection="0">
      <alignment vertical="center"/>
    </xf>
    <xf numFmtId="0" fontId="11" fillId="0" borderId="0" applyProtection="0"/>
    <xf numFmtId="0" fontId="0" fillId="0" borderId="0" applyProtection="0">
      <alignment vertical="center"/>
    </xf>
    <xf numFmtId="0" fontId="28" fillId="0" borderId="0" applyProtection="0"/>
    <xf numFmtId="0" fontId="0" fillId="8" borderId="0" applyProtection="0">
      <alignment vertical="center"/>
    </xf>
    <xf numFmtId="0" fontId="10" fillId="0" borderId="3" applyProtection="0">
      <alignment vertical="center"/>
    </xf>
    <xf numFmtId="0" fontId="19" fillId="0" borderId="7" applyProtection="0">
      <alignment vertical="center"/>
    </xf>
    <xf numFmtId="0" fontId="0" fillId="0" borderId="0" applyProtection="0">
      <alignment vertical="center"/>
    </xf>
    <xf numFmtId="0" fontId="11" fillId="0" borderId="0" applyProtection="0">
      <alignment vertical="center"/>
    </xf>
    <xf numFmtId="0" fontId="17" fillId="4" borderId="0" applyProtection="0">
      <alignment vertical="center"/>
    </xf>
    <xf numFmtId="0" fontId="18" fillId="14" borderId="0" applyProtection="0">
      <alignment vertical="center"/>
    </xf>
    <xf numFmtId="0" fontId="0" fillId="0" borderId="0" applyProtection="0">
      <alignment vertical="center"/>
    </xf>
    <xf numFmtId="0" fontId="0" fillId="17" borderId="0" applyProtection="0">
      <alignment vertical="center"/>
    </xf>
    <xf numFmtId="0" fontId="12" fillId="3" borderId="0" applyProtection="0">
      <alignment vertical="center"/>
    </xf>
    <xf numFmtId="0" fontId="0" fillId="0" borderId="0" applyProtection="0">
      <alignment vertical="center"/>
    </xf>
    <xf numFmtId="0" fontId="0" fillId="16" borderId="0" applyProtection="0">
      <alignment vertical="center"/>
    </xf>
    <xf numFmtId="0" fontId="0" fillId="10" borderId="0" applyProtection="0">
      <alignment vertical="center"/>
    </xf>
    <xf numFmtId="0" fontId="11" fillId="0" borderId="0" applyProtection="0">
      <alignment vertical="center"/>
    </xf>
    <xf numFmtId="0" fontId="29" fillId="0" borderId="0" applyProtection="0"/>
    <xf numFmtId="0" fontId="0" fillId="7" borderId="0" applyProtection="0">
      <alignment vertical="center"/>
    </xf>
    <xf numFmtId="0" fontId="0" fillId="7" borderId="0" applyProtection="0">
      <alignment vertical="center"/>
    </xf>
    <xf numFmtId="0" fontId="12" fillId="15" borderId="0" applyProtection="0">
      <alignment vertical="center"/>
    </xf>
    <xf numFmtId="0" fontId="11" fillId="0" borderId="0" applyProtection="0"/>
    <xf numFmtId="0" fontId="11" fillId="0" borderId="0" applyProtection="0">
      <alignment vertical="top"/>
    </xf>
    <xf numFmtId="0" fontId="12" fillId="5" borderId="0" applyProtection="0">
      <alignment vertical="center"/>
    </xf>
    <xf numFmtId="0" fontId="29" fillId="0" borderId="0" applyProtection="0"/>
    <xf numFmtId="0" fontId="11" fillId="0" borderId="0" applyProtection="0">
      <alignment vertical="center"/>
    </xf>
    <xf numFmtId="0" fontId="0" fillId="9" borderId="0" applyProtection="0">
      <alignment vertical="center"/>
    </xf>
    <xf numFmtId="0" fontId="0" fillId="9" borderId="0" applyProtection="0">
      <alignment vertical="center"/>
    </xf>
    <xf numFmtId="0" fontId="12" fillId="3" borderId="0" applyProtection="0">
      <alignment vertical="center"/>
    </xf>
    <xf numFmtId="0" fontId="0" fillId="10" borderId="0" applyProtection="0">
      <alignment vertical="center"/>
    </xf>
    <xf numFmtId="0" fontId="12" fillId="10" borderId="0" applyProtection="0">
      <alignment vertical="center"/>
    </xf>
    <xf numFmtId="0" fontId="12" fillId="18" borderId="0" applyProtection="0">
      <alignment vertical="center"/>
    </xf>
    <xf numFmtId="0" fontId="0" fillId="8" borderId="0" applyProtection="0">
      <alignment vertical="center"/>
    </xf>
    <xf numFmtId="0" fontId="12" fillId="8" borderId="0" applyProtection="0">
      <alignment vertical="center"/>
    </xf>
    <xf numFmtId="0" fontId="0" fillId="19" borderId="0" applyNumberFormat="0" applyFont="0" applyBorder="0" applyAlignment="0" applyProtection="0">
      <alignment vertical="center"/>
    </xf>
    <xf numFmtId="0" fontId="30" fillId="0" borderId="0" applyProtection="0"/>
    <xf numFmtId="0" fontId="0" fillId="0" borderId="0">
      <alignment vertical="center"/>
    </xf>
    <xf numFmtId="0" fontId="11" fillId="0" borderId="0" applyProtection="0">
      <alignment vertical="center"/>
    </xf>
    <xf numFmtId="0" fontId="11" fillId="0" borderId="0">
      <alignment vertical="center"/>
    </xf>
    <xf numFmtId="0" fontId="11" fillId="0" borderId="0" applyProtection="0">
      <alignment vertical="center"/>
    </xf>
    <xf numFmtId="0" fontId="11" fillId="0" borderId="0" applyProtection="0">
      <alignment vertical="center"/>
    </xf>
    <xf numFmtId="0" fontId="0" fillId="0" borderId="0" applyProtection="0">
      <alignment vertical="center"/>
    </xf>
    <xf numFmtId="0" fontId="0" fillId="0" borderId="0" applyProtection="0">
      <alignment vertical="center"/>
    </xf>
    <xf numFmtId="0" fontId="11" fillId="0" borderId="0" applyProtection="0">
      <alignment vertical="center"/>
    </xf>
    <xf numFmtId="0" fontId="11" fillId="0" borderId="0" applyProtection="0">
      <alignment vertical="center"/>
    </xf>
    <xf numFmtId="0" fontId="11" fillId="0" borderId="0" applyProtection="0">
      <alignment vertical="center"/>
    </xf>
    <xf numFmtId="0" fontId="0" fillId="0" borderId="0" applyProtection="0">
      <alignment vertical="center"/>
    </xf>
    <xf numFmtId="0" fontId="11" fillId="0" borderId="0" applyProtection="0"/>
    <xf numFmtId="0" fontId="11" fillId="0" borderId="0" applyProtection="0">
      <alignment vertical="center"/>
    </xf>
    <xf numFmtId="0" fontId="11" fillId="0" borderId="0" applyProtection="0"/>
    <xf numFmtId="0" fontId="31" fillId="0" borderId="0" applyProtection="0"/>
    <xf numFmtId="0" fontId="0" fillId="0" borderId="0" applyProtection="0">
      <alignment vertical="center"/>
    </xf>
    <xf numFmtId="0" fontId="11" fillId="0" borderId="0" applyProtection="0">
      <alignment vertical="center"/>
    </xf>
    <xf numFmtId="0" fontId="11" fillId="0" borderId="0" applyProtection="0">
      <alignment vertical="center"/>
    </xf>
    <xf numFmtId="0" fontId="11" fillId="0" borderId="0" applyProtection="0">
      <alignment vertical="center"/>
    </xf>
    <xf numFmtId="0" fontId="0" fillId="0" borderId="0" applyProtection="0">
      <alignment vertical="center"/>
    </xf>
    <xf numFmtId="0" fontId="11" fillId="0" borderId="0" applyProtection="0"/>
    <xf numFmtId="0" fontId="0" fillId="0" borderId="0" applyProtection="0">
      <alignment vertical="center"/>
    </xf>
    <xf numFmtId="0" fontId="11" fillId="0" borderId="0" applyProtection="0"/>
    <xf numFmtId="0" fontId="11" fillId="0" borderId="0" applyProtection="0">
      <alignment vertical="center"/>
    </xf>
    <xf numFmtId="0" fontId="11" fillId="0" borderId="0" applyProtection="0">
      <alignment vertical="center"/>
    </xf>
    <xf numFmtId="0" fontId="30" fillId="0" borderId="0" applyProtection="0"/>
    <xf numFmtId="0" fontId="32" fillId="7" borderId="0" applyNumberFormat="0" applyBorder="0" applyAlignment="0" applyProtection="0">
      <alignment vertical="center"/>
    </xf>
    <xf numFmtId="0" fontId="11" fillId="0" borderId="0" applyProtection="0">
      <alignment vertical="center"/>
    </xf>
    <xf numFmtId="0" fontId="11" fillId="0" borderId="0" applyProtection="0"/>
    <xf numFmtId="0" fontId="11" fillId="0" borderId="0" applyProtection="0"/>
    <xf numFmtId="0" fontId="0" fillId="0" borderId="0" applyProtection="0">
      <alignment vertical="center"/>
    </xf>
    <xf numFmtId="0" fontId="0" fillId="0" borderId="0" applyProtection="0">
      <alignment vertical="center"/>
    </xf>
    <xf numFmtId="0" fontId="11" fillId="0" borderId="0" applyProtection="0">
      <alignment vertical="top"/>
    </xf>
    <xf numFmtId="0" fontId="11" fillId="0" borderId="0" applyProtection="0">
      <alignment vertical="center"/>
    </xf>
    <xf numFmtId="0" fontId="11" fillId="0" borderId="0" applyProtection="0"/>
    <xf numFmtId="0" fontId="11" fillId="0" borderId="0" applyProtection="0">
      <alignment vertical="center"/>
    </xf>
    <xf numFmtId="0" fontId="11" fillId="0" borderId="0" applyProtection="0">
      <alignment vertical="center"/>
    </xf>
    <xf numFmtId="0" fontId="11" fillId="0" borderId="0" applyProtection="0">
      <alignment vertical="center"/>
    </xf>
    <xf numFmtId="0" fontId="0" fillId="0" borderId="0" applyProtection="0">
      <alignment vertical="center"/>
    </xf>
    <xf numFmtId="0" fontId="0" fillId="0" borderId="0" applyProtection="0">
      <alignment vertical="center"/>
    </xf>
    <xf numFmtId="0" fontId="11" fillId="0" borderId="0" applyProtection="0"/>
    <xf numFmtId="0" fontId="30" fillId="0" borderId="0" applyProtection="0"/>
    <xf numFmtId="0" fontId="11" fillId="0" borderId="0" applyProtection="0"/>
    <xf numFmtId="0" fontId="11" fillId="0" borderId="0" applyProtection="0">
      <alignment vertical="center"/>
    </xf>
    <xf numFmtId="0" fontId="11" fillId="0" borderId="0" applyProtection="0">
      <alignment vertical="center"/>
    </xf>
    <xf numFmtId="0" fontId="11" fillId="0" borderId="0" applyProtection="0">
      <alignment vertical="center"/>
    </xf>
    <xf numFmtId="0" fontId="11" fillId="0" borderId="0" applyProtection="0">
      <alignment vertical="center"/>
    </xf>
    <xf numFmtId="0" fontId="11" fillId="0" borderId="0" applyProtection="0"/>
    <xf numFmtId="0" fontId="11" fillId="0" borderId="0" applyProtection="0"/>
    <xf numFmtId="0" fontId="0" fillId="19" borderId="0" applyNumberFormat="0" applyFont="0" applyBorder="0" applyAlignment="0" applyProtection="0">
      <alignment vertical="center"/>
    </xf>
    <xf numFmtId="0" fontId="11" fillId="0" borderId="0" applyProtection="0">
      <alignment vertical="center"/>
    </xf>
    <xf numFmtId="0" fontId="0" fillId="0" borderId="0" applyProtection="0">
      <alignment vertical="center"/>
    </xf>
  </cellStyleXfs>
  <cellXfs count="160">
    <xf numFmtId="0" fontId="0" fillId="0" borderId="0" xfId="0">
      <alignment vertical="center"/>
    </xf>
    <xf numFmtId="0" fontId="1" fillId="0" borderId="0" xfId="0" applyNumberFormat="1" applyFont="1" applyFill="1" applyBorder="1" applyAlignment="1">
      <alignment vertical="center"/>
    </xf>
    <xf numFmtId="0" fontId="2" fillId="0" borderId="0" xfId="78" applyNumberFormat="1" applyFont="1" applyFill="1" applyBorder="1" applyAlignment="1">
      <alignment horizontal="center" vertical="center"/>
    </xf>
    <xf numFmtId="0" fontId="3" fillId="0" borderId="0" xfId="78" applyNumberFormat="1" applyFont="1" applyFill="1" applyBorder="1" applyAlignment="1">
      <alignment horizontal="center" vertical="center"/>
    </xf>
    <xf numFmtId="0" fontId="4" fillId="0" borderId="0" xfId="78" applyNumberFormat="1" applyFont="1" applyFill="1" applyBorder="1" applyAlignment="1">
      <alignment horizontal="center" vertical="center"/>
    </xf>
    <xf numFmtId="0" fontId="5" fillId="0" borderId="0" xfId="78" applyNumberFormat="1" applyFont="1" applyFill="1" applyBorder="1" applyAlignment="1">
      <alignment vertical="center" wrapText="1"/>
    </xf>
    <xf numFmtId="0" fontId="2" fillId="0" borderId="0" xfId="78" applyNumberFormat="1" applyFont="1" applyFill="1" applyBorder="1" applyAlignment="1">
      <alignment vertical="center" wrapText="1"/>
    </xf>
    <xf numFmtId="0" fontId="4" fillId="0" borderId="0" xfId="83" applyNumberFormat="1" applyFont="1" applyFill="1" applyBorder="1" applyAlignment="1"/>
    <xf numFmtId="0" fontId="2" fillId="0" borderId="0" xfId="83" applyNumberFormat="1" applyFont="1" applyFill="1" applyBorder="1" applyAlignment="1">
      <alignment vertical="center"/>
    </xf>
    <xf numFmtId="0" fontId="2" fillId="0" borderId="0" xfId="83" applyNumberFormat="1" applyFont="1" applyFill="1" applyBorder="1" applyAlignment="1">
      <alignment horizontal="center" vertical="center" wrapText="1"/>
    </xf>
    <xf numFmtId="0" fontId="5" fillId="0" borderId="0" xfId="78" applyNumberFormat="1" applyFont="1" applyFill="1" applyBorder="1" applyAlignment="1"/>
    <xf numFmtId="0" fontId="2" fillId="0" borderId="0" xfId="83" applyNumberFormat="1" applyFont="1" applyFill="1" applyBorder="1" applyAlignment="1"/>
    <xf numFmtId="0" fontId="5" fillId="0" borderId="0" xfId="0" applyNumberFormat="1" applyFont="1" applyFill="1" applyBorder="1" applyAlignment="1">
      <alignment vertical="center"/>
    </xf>
    <xf numFmtId="0" fontId="2" fillId="0" borderId="0" xfId="78" applyNumberFormat="1" applyFont="1" applyFill="1" applyBorder="1" applyAlignment="1">
      <alignment vertical="center" wrapText="1"/>
    </xf>
    <xf numFmtId="0" fontId="2" fillId="0" borderId="0" xfId="78" applyNumberFormat="1" applyFont="1" applyFill="1" applyBorder="1" applyAlignment="1"/>
    <xf numFmtId="0" fontId="5" fillId="0" borderId="0" xfId="83" applyNumberFormat="1" applyFont="1" applyFill="1" applyBorder="1" applyAlignment="1">
      <alignment vertical="center" wrapText="1"/>
    </xf>
    <xf numFmtId="0" fontId="2" fillId="0" borderId="0" xfId="83" applyNumberFormat="1" applyFont="1" applyFill="1" applyBorder="1" applyAlignment="1">
      <alignment horizontal="left" vertical="center"/>
    </xf>
    <xf numFmtId="0" fontId="5" fillId="0" borderId="0" xfId="83" applyNumberFormat="1" applyFont="1" applyFill="1" applyBorder="1" applyAlignment="1"/>
    <xf numFmtId="0" fontId="2" fillId="0" borderId="0" xfId="78" applyNumberFormat="1" applyFont="1" applyFill="1" applyBorder="1" applyAlignment="1">
      <alignment vertical="center"/>
    </xf>
    <xf numFmtId="0" fontId="3" fillId="0" borderId="0" xfId="83" applyNumberFormat="1" applyFont="1" applyFill="1" applyBorder="1" applyAlignment="1">
      <alignment horizontal="center" vertical="center"/>
    </xf>
    <xf numFmtId="0" fontId="4" fillId="0" borderId="0" xfId="83" applyNumberFormat="1" applyFont="1" applyFill="1" applyBorder="1" applyAlignment="1">
      <alignment horizontal="center" vertical="center"/>
    </xf>
    <xf numFmtId="0" fontId="2" fillId="0" borderId="0" xfId="83" applyNumberFormat="1" applyFont="1" applyFill="1" applyBorder="1" applyAlignment="1">
      <alignment vertical="center" wrapText="1"/>
    </xf>
    <xf numFmtId="0" fontId="5" fillId="0" borderId="0" xfId="83" applyNumberFormat="1" applyFont="1" applyFill="1" applyBorder="1" applyAlignment="1">
      <alignment vertical="center"/>
    </xf>
    <xf numFmtId="0" fontId="5" fillId="0" borderId="0" xfId="83" applyNumberFormat="1" applyFont="1" applyFill="1" applyBorder="1" applyAlignment="1"/>
    <xf numFmtId="0" fontId="1" fillId="0" borderId="0" xfId="83" applyNumberFormat="1" applyFont="1" applyFill="1" applyBorder="1" applyAlignment="1">
      <alignment vertical="center" wrapText="1"/>
    </xf>
    <xf numFmtId="0" fontId="2" fillId="0" borderId="0" xfId="83" applyNumberFormat="1" applyFont="1" applyFill="1" applyBorder="1" applyAlignment="1">
      <alignment wrapText="1"/>
    </xf>
    <xf numFmtId="0" fontId="5" fillId="0" borderId="0" xfId="0" applyNumberFormat="1" applyFont="1" applyFill="1" applyBorder="1" applyAlignment="1">
      <alignment vertical="center"/>
    </xf>
    <xf numFmtId="0" fontId="1" fillId="0" borderId="0" xfId="0" applyFont="1" applyFill="1">
      <alignment vertical="center"/>
    </xf>
    <xf numFmtId="0" fontId="1" fillId="0" borderId="0" xfId="0" applyNumberFormat="1" applyFont="1" applyFill="1" applyBorder="1" applyAlignment="1">
      <alignment vertical="center"/>
    </xf>
    <xf numFmtId="0" fontId="1" fillId="2" borderId="0" xfId="0" applyNumberFormat="1" applyFont="1" applyFill="1" applyBorder="1" applyAlignment="1">
      <alignment vertical="center"/>
    </xf>
    <xf numFmtId="0" fontId="1" fillId="0" borderId="0" xfId="0" applyNumberFormat="1" applyFont="1" applyFill="1" applyBorder="1" applyAlignment="1">
      <alignment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left"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vertical="center"/>
    </xf>
    <xf numFmtId="0" fontId="1" fillId="0" borderId="0" xfId="0" applyFont="1">
      <alignment vertical="center"/>
    </xf>
    <xf numFmtId="0"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center" vertical="center" wrapText="1"/>
    </xf>
    <xf numFmtId="0" fontId="7" fillId="0" borderId="1" xfId="78" applyNumberFormat="1" applyFont="1" applyFill="1" applyBorder="1" applyAlignment="1">
      <alignment horizontal="center" vertical="center" wrapText="1"/>
    </xf>
    <xf numFmtId="0" fontId="7" fillId="0" borderId="1" xfId="78" applyNumberFormat="1" applyFont="1" applyFill="1" applyBorder="1" applyAlignment="1">
      <alignment horizontal="center" vertical="center" wrapText="1"/>
    </xf>
    <xf numFmtId="177" fontId="7" fillId="0" borderId="1" xfId="78" applyNumberFormat="1" applyFont="1" applyFill="1" applyBorder="1" applyAlignment="1">
      <alignment horizontal="center" vertical="center" wrapText="1"/>
    </xf>
    <xf numFmtId="176" fontId="7" fillId="0" borderId="1" xfId="78" applyNumberFormat="1" applyFont="1" applyFill="1" applyBorder="1" applyAlignment="1">
      <alignment horizontal="center" vertical="center" wrapText="1"/>
    </xf>
    <xf numFmtId="0" fontId="8" fillId="0" borderId="1" xfId="78" applyNumberFormat="1" applyFont="1" applyFill="1" applyBorder="1" applyAlignment="1">
      <alignment horizontal="center" vertical="center" wrapText="1"/>
    </xf>
    <xf numFmtId="0" fontId="8" fillId="0" borderId="1" xfId="78" applyNumberFormat="1" applyFont="1" applyFill="1" applyBorder="1" applyAlignment="1">
      <alignment horizontal="left" vertical="center" wrapText="1"/>
    </xf>
    <xf numFmtId="177" fontId="8" fillId="0" borderId="1" xfId="78" applyNumberFormat="1" applyFont="1" applyFill="1" applyBorder="1" applyAlignment="1">
      <alignment horizontal="left" vertical="center" wrapText="1"/>
    </xf>
    <xf numFmtId="0" fontId="8" fillId="0" borderId="1" xfId="78" applyNumberFormat="1" applyFont="1" applyFill="1" applyBorder="1" applyAlignment="1">
      <alignment horizontal="center" vertical="center" wrapText="1"/>
    </xf>
    <xf numFmtId="176" fontId="8" fillId="0" borderId="1" xfId="78" applyNumberFormat="1" applyFont="1" applyFill="1" applyBorder="1" applyAlignment="1">
      <alignment horizontal="center" vertical="center" wrapText="1"/>
    </xf>
    <xf numFmtId="0" fontId="9" fillId="0" borderId="1" xfId="78" applyNumberFormat="1" applyFont="1" applyFill="1" applyBorder="1" applyAlignment="1">
      <alignment horizontal="left" vertical="center" wrapText="1"/>
    </xf>
    <xf numFmtId="0" fontId="9" fillId="0" borderId="1" xfId="78" applyNumberFormat="1" applyFont="1" applyFill="1" applyBorder="1" applyAlignment="1">
      <alignment horizontal="left" vertical="center" wrapText="1"/>
    </xf>
    <xf numFmtId="0" fontId="9" fillId="0" borderId="1" xfId="78" applyNumberFormat="1" applyFont="1" applyFill="1" applyBorder="1" applyAlignment="1">
      <alignment horizontal="center" vertical="center" wrapText="1"/>
    </xf>
    <xf numFmtId="0" fontId="8" fillId="0" borderId="1" xfId="78" applyNumberFormat="1" applyFont="1" applyFill="1" applyBorder="1" applyAlignment="1">
      <alignment horizontal="left" vertical="center" wrapText="1"/>
    </xf>
    <xf numFmtId="177" fontId="8" fillId="0" borderId="1" xfId="78"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78" applyNumberFormat="1" applyFont="1" applyFill="1" applyBorder="1" applyAlignment="1">
      <alignment horizontal="left" vertical="center" wrapText="1"/>
    </xf>
    <xf numFmtId="177" fontId="1" fillId="0" borderId="1" xfId="78" applyNumberFormat="1" applyFont="1" applyFill="1" applyBorder="1" applyAlignment="1">
      <alignment horizontal="left" vertical="center" wrapText="1"/>
    </xf>
    <xf numFmtId="0" fontId="1" fillId="0" borderId="1" xfId="78" applyNumberFormat="1" applyFont="1" applyFill="1" applyBorder="1" applyAlignment="1">
      <alignment horizontal="center" vertical="center" wrapText="1"/>
    </xf>
    <xf numFmtId="176" fontId="1" fillId="0" borderId="1" xfId="78"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83" applyNumberFormat="1" applyFont="1" applyFill="1" applyBorder="1" applyAlignment="1">
      <alignment horizontal="left" vertical="center" wrapText="1"/>
    </xf>
    <xf numFmtId="0" fontId="1" fillId="0" borderId="1" xfId="83" applyNumberFormat="1" applyFont="1" applyFill="1" applyBorder="1" applyAlignment="1">
      <alignment horizontal="center" vertical="center" wrapText="1"/>
    </xf>
    <xf numFmtId="176" fontId="1" fillId="0" borderId="1" xfId="83" applyNumberFormat="1" applyFont="1" applyFill="1" applyBorder="1" applyAlignment="1">
      <alignment horizontal="center" vertical="center" wrapText="1"/>
    </xf>
    <xf numFmtId="179" fontId="1" fillId="0" borderId="1" xfId="78" applyNumberFormat="1" applyFont="1" applyFill="1" applyBorder="1" applyAlignment="1">
      <alignment horizontal="center" vertical="center" wrapText="1"/>
    </xf>
    <xf numFmtId="176" fontId="1" fillId="0" borderId="1" xfId="78" applyNumberFormat="1" applyFont="1" applyFill="1" applyBorder="1" applyAlignment="1">
      <alignment horizontal="center" vertical="center" wrapText="1"/>
    </xf>
    <xf numFmtId="0" fontId="1" fillId="0" borderId="1" xfId="91" applyNumberFormat="1" applyFont="1" applyFill="1" applyBorder="1" applyAlignment="1">
      <alignment horizontal="left" vertical="center" wrapText="1"/>
    </xf>
    <xf numFmtId="177" fontId="1" fillId="0" borderId="1" xfId="91" applyNumberFormat="1" applyFont="1" applyFill="1" applyBorder="1" applyAlignment="1">
      <alignment horizontal="left" vertical="center" wrapText="1"/>
    </xf>
    <xf numFmtId="0" fontId="1" fillId="0" borderId="1" xfId="91" applyNumberFormat="1" applyFont="1" applyFill="1" applyBorder="1" applyAlignment="1">
      <alignment horizontal="center" vertical="center" wrapText="1"/>
    </xf>
    <xf numFmtId="176" fontId="1" fillId="0" borderId="1" xfId="91" applyNumberFormat="1" applyFont="1" applyFill="1" applyBorder="1" applyAlignment="1">
      <alignment horizontal="center" vertical="center" wrapText="1"/>
    </xf>
    <xf numFmtId="177" fontId="1" fillId="0" borderId="1" xfId="78"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83" applyNumberFormat="1" applyFont="1" applyFill="1" applyBorder="1" applyAlignment="1">
      <alignment horizontal="left" vertical="center" wrapText="1"/>
    </xf>
    <xf numFmtId="177" fontId="1" fillId="0" borderId="1" xfId="78" applyNumberFormat="1" applyFont="1" applyFill="1" applyBorder="1" applyAlignment="1">
      <alignment horizontal="left" vertical="center" wrapText="1"/>
    </xf>
    <xf numFmtId="0" fontId="1" fillId="0" borderId="1" xfId="78" applyNumberFormat="1" applyFont="1" applyFill="1" applyBorder="1" applyAlignment="1">
      <alignment horizontal="left" vertical="center" wrapText="1"/>
    </xf>
    <xf numFmtId="177" fontId="1" fillId="0" borderId="1" xfId="78" applyNumberFormat="1" applyFont="1" applyFill="1" applyBorder="1" applyAlignment="1">
      <alignment horizontal="center" vertical="center" wrapText="1"/>
    </xf>
    <xf numFmtId="0" fontId="1" fillId="0" borderId="1" xfId="78"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8" fillId="0" borderId="1" xfId="83" applyNumberFormat="1" applyFont="1" applyFill="1" applyBorder="1" applyAlignment="1">
      <alignment horizontal="center" vertical="center" wrapText="1"/>
    </xf>
    <xf numFmtId="0" fontId="8" fillId="0" borderId="1" xfId="83" applyNumberFormat="1" applyFont="1" applyFill="1" applyBorder="1" applyAlignment="1">
      <alignment horizontal="left" vertical="center" wrapText="1"/>
    </xf>
    <xf numFmtId="0" fontId="1" fillId="0" borderId="1" xfId="83" applyNumberFormat="1" applyFont="1" applyFill="1" applyBorder="1" applyAlignment="1">
      <alignment horizontal="left" vertical="center" wrapText="1"/>
    </xf>
    <xf numFmtId="0" fontId="1" fillId="0" borderId="1" xfId="83" applyNumberFormat="1" applyFont="1" applyFill="1" applyBorder="1" applyAlignment="1">
      <alignment horizontal="center" vertical="center" wrapText="1"/>
    </xf>
    <xf numFmtId="178" fontId="8" fillId="0" borderId="1" xfId="83"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9" fillId="0" borderId="1" xfId="83" applyNumberFormat="1" applyFont="1" applyFill="1" applyBorder="1" applyAlignment="1">
      <alignment horizontal="left" vertical="center" wrapText="1"/>
    </xf>
    <xf numFmtId="0" fontId="9" fillId="0" borderId="1" xfId="83" applyNumberFormat="1" applyFont="1" applyFill="1" applyBorder="1" applyAlignment="1">
      <alignment horizontal="left" vertical="center" wrapText="1"/>
    </xf>
    <xf numFmtId="0" fontId="9" fillId="0" borderId="1" xfId="83" applyNumberFormat="1" applyFont="1" applyFill="1" applyBorder="1" applyAlignment="1">
      <alignment horizontal="center" vertical="center" wrapText="1"/>
    </xf>
    <xf numFmtId="176" fontId="8" fillId="0" borderId="1" xfId="83" applyNumberFormat="1" applyFont="1" applyFill="1" applyBorder="1" applyAlignment="1">
      <alignment horizontal="center" vertical="center" wrapText="1"/>
    </xf>
    <xf numFmtId="0" fontId="8" fillId="0" borderId="1" xfId="83" applyNumberFormat="1" applyFont="1" applyFill="1" applyBorder="1" applyAlignment="1">
      <alignment horizontal="left" vertical="center" wrapText="1"/>
    </xf>
    <xf numFmtId="0" fontId="8" fillId="0" borderId="1" xfId="83" applyNumberFormat="1" applyFont="1" applyFill="1" applyBorder="1" applyAlignment="1">
      <alignment horizontal="center" vertical="center" wrapText="1"/>
    </xf>
    <xf numFmtId="0" fontId="1" fillId="0" borderId="1" xfId="83" applyNumberFormat="1" applyFont="1" applyFill="1" applyBorder="1" applyAlignment="1">
      <alignment horizontal="left" vertical="center" wrapText="1"/>
    </xf>
    <xf numFmtId="177" fontId="1" fillId="0" borderId="1" xfId="83" applyNumberFormat="1" applyFont="1" applyFill="1" applyBorder="1" applyAlignment="1">
      <alignment horizontal="left" vertical="center" wrapText="1"/>
    </xf>
    <xf numFmtId="0" fontId="1" fillId="0" borderId="1" xfId="83" applyNumberFormat="1" applyFont="1" applyFill="1" applyBorder="1" applyAlignment="1">
      <alignment horizontal="center" vertical="center" wrapText="1"/>
    </xf>
    <xf numFmtId="176" fontId="1" fillId="0" borderId="1" xfId="83" applyNumberFormat="1" applyFont="1" applyFill="1" applyBorder="1" applyAlignment="1">
      <alignment horizontal="center" vertical="center" wrapText="1"/>
    </xf>
    <xf numFmtId="178" fontId="1" fillId="0" borderId="1" xfId="78" applyNumberFormat="1" applyFont="1" applyFill="1" applyBorder="1" applyAlignment="1">
      <alignment horizontal="center" vertical="center" wrapText="1"/>
    </xf>
    <xf numFmtId="177" fontId="8" fillId="0" borderId="1" xfId="83" applyNumberFormat="1" applyFont="1" applyFill="1" applyBorder="1" applyAlignment="1">
      <alignment horizontal="left" vertical="center" wrapText="1"/>
    </xf>
    <xf numFmtId="177" fontId="8" fillId="0" borderId="1" xfId="83" applyNumberFormat="1" applyFont="1" applyFill="1" applyBorder="1" applyAlignment="1">
      <alignment horizontal="center" vertical="center" wrapText="1"/>
    </xf>
    <xf numFmtId="178" fontId="1" fillId="0" borderId="1" xfId="83" applyNumberFormat="1" applyFont="1" applyFill="1" applyBorder="1" applyAlignment="1">
      <alignment horizontal="center" vertical="center" wrapText="1"/>
    </xf>
    <xf numFmtId="179" fontId="1" fillId="0" borderId="1" xfId="83"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1" xfId="109" applyNumberFormat="1" applyFont="1" applyFill="1" applyBorder="1" applyAlignment="1">
      <alignment horizontal="left" vertical="center" wrapText="1"/>
    </xf>
    <xf numFmtId="0" fontId="1" fillId="0" borderId="1" xfId="115" applyNumberFormat="1" applyFont="1" applyFill="1" applyBorder="1" applyAlignment="1">
      <alignment horizontal="left" vertical="center" wrapText="1"/>
    </xf>
    <xf numFmtId="0" fontId="1" fillId="0" borderId="1" xfId="74" applyNumberFormat="1" applyFont="1" applyFill="1" applyBorder="1" applyAlignment="1">
      <alignment horizontal="left" vertical="center" wrapText="1"/>
    </xf>
    <xf numFmtId="0" fontId="1" fillId="0" borderId="1" xfId="96" applyNumberFormat="1" applyFont="1" applyFill="1" applyBorder="1" applyAlignment="1">
      <alignment horizontal="center" vertical="center" wrapText="1"/>
    </xf>
    <xf numFmtId="178" fontId="1" fillId="0" borderId="1" xfId="96" applyNumberFormat="1" applyFont="1" applyFill="1" applyBorder="1" applyAlignment="1">
      <alignment horizontal="center" vertical="center" wrapText="1"/>
    </xf>
    <xf numFmtId="0" fontId="1" fillId="0" borderId="1" xfId="115" applyNumberFormat="1" applyFont="1" applyFill="1" applyBorder="1" applyAlignment="1">
      <alignment horizontal="center" vertical="center" wrapText="1"/>
    </xf>
    <xf numFmtId="178" fontId="1" fillId="0" borderId="1" xfId="115" applyNumberFormat="1" applyFont="1" applyFill="1" applyBorder="1" applyAlignment="1">
      <alignment horizontal="center" vertical="center" wrapText="1"/>
    </xf>
    <xf numFmtId="0" fontId="1" fillId="0" borderId="1" xfId="41" applyNumberFormat="1" applyFont="1" applyFill="1" applyBorder="1" applyAlignment="1">
      <alignment horizontal="center" vertical="center" wrapText="1"/>
    </xf>
    <xf numFmtId="176" fontId="1" fillId="0" borderId="1" xfId="41" applyNumberFormat="1" applyFont="1" applyFill="1" applyBorder="1" applyAlignment="1">
      <alignment horizontal="center" vertical="center" wrapText="1"/>
    </xf>
    <xf numFmtId="176" fontId="1" fillId="0" borderId="1" xfId="83" applyNumberFormat="1" applyFont="1" applyFill="1" applyBorder="1" applyAlignment="1">
      <alignment horizontal="left" vertical="center" wrapText="1"/>
    </xf>
    <xf numFmtId="0" fontId="1" fillId="0" borderId="1" xfId="52" applyNumberFormat="1" applyFont="1" applyFill="1" applyBorder="1" applyAlignment="1">
      <alignment horizontal="left" vertical="center" wrapText="1"/>
    </xf>
    <xf numFmtId="177" fontId="1" fillId="0" borderId="1" xfId="52" applyNumberFormat="1" applyFont="1" applyFill="1" applyBorder="1" applyAlignment="1">
      <alignment horizontal="left" vertical="center" wrapText="1"/>
    </xf>
    <xf numFmtId="0" fontId="1" fillId="0" borderId="1" xfId="52" applyNumberFormat="1" applyFont="1" applyFill="1" applyBorder="1" applyAlignment="1">
      <alignment horizontal="center" vertical="center" wrapText="1"/>
    </xf>
    <xf numFmtId="176" fontId="1" fillId="0" borderId="1" xfId="52" applyNumberFormat="1" applyFont="1" applyFill="1" applyBorder="1" applyAlignment="1">
      <alignment horizontal="center" vertical="center" wrapText="1"/>
    </xf>
    <xf numFmtId="0" fontId="1" fillId="0" borderId="1" xfId="78"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76" fontId="1" fillId="0" borderId="1" xfId="83"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left" vertical="center" wrapText="1"/>
      <protection locked="0"/>
    </xf>
    <xf numFmtId="0"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8" fillId="0" borderId="1" xfId="78" applyNumberFormat="1" applyFont="1" applyFill="1" applyBorder="1" applyAlignment="1">
      <alignment horizontal="center" vertical="center"/>
    </xf>
    <xf numFmtId="180" fontId="1" fillId="0" borderId="1" xfId="0" applyNumberFormat="1" applyFont="1" applyFill="1" applyBorder="1" applyAlignment="1">
      <alignment horizontal="left" vertical="center" wrapText="1"/>
    </xf>
    <xf numFmtId="178" fontId="1" fillId="0" borderId="1" xfId="36" applyNumberFormat="1" applyFont="1" applyFill="1" applyBorder="1" applyAlignment="1">
      <alignment horizontal="center" vertical="center" wrapText="1"/>
    </xf>
    <xf numFmtId="0" fontId="1" fillId="0" borderId="1" xfId="119" applyNumberFormat="1" applyFont="1" applyFill="1" applyBorder="1" applyAlignment="1">
      <alignment horizontal="left" vertical="center" wrapText="1"/>
    </xf>
    <xf numFmtId="0" fontId="1" fillId="0" borderId="1" xfId="119" applyNumberFormat="1" applyFont="1" applyFill="1" applyBorder="1" applyAlignment="1">
      <alignment horizontal="center" vertical="center" wrapText="1"/>
    </xf>
    <xf numFmtId="178" fontId="1" fillId="0" borderId="1" xfId="119"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8" fontId="1" fillId="0" borderId="1" xfId="36" applyNumberFormat="1" applyFont="1" applyFill="1" applyBorder="1" applyAlignment="1">
      <alignment horizontal="center" vertical="center" wrapText="1"/>
    </xf>
    <xf numFmtId="0" fontId="1" fillId="0" borderId="1" xfId="73" applyFont="1" applyFill="1" applyBorder="1" applyAlignment="1">
      <alignment horizontal="left" vertical="center" wrapText="1"/>
    </xf>
    <xf numFmtId="0" fontId="1" fillId="0" borderId="1" xfId="48" applyFont="1" applyFill="1" applyBorder="1" applyAlignment="1" applyProtection="1">
      <alignment horizontal="left" vertical="center" wrapText="1"/>
    </xf>
    <xf numFmtId="0" fontId="2" fillId="0" borderId="1" xfId="71" applyFont="1" applyFill="1" applyBorder="1" applyAlignment="1">
      <alignment horizontal="left" vertical="center" wrapText="1"/>
    </xf>
    <xf numFmtId="0" fontId="1" fillId="0" borderId="1" xfId="0" applyFont="1" applyFill="1" applyBorder="1" applyAlignment="1">
      <alignment horizontal="left" vertical="center" wrapText="1"/>
    </xf>
    <xf numFmtId="0" fontId="8" fillId="0" borderId="1" xfId="78" applyNumberFormat="1" applyFont="1" applyFill="1" applyBorder="1" applyAlignment="1">
      <alignment horizontal="center" vertical="center"/>
    </xf>
  </cellXfs>
  <cellStyles count="123">
    <cellStyle name="常规" xfId="0" builtinId="0"/>
    <cellStyle name="货币[0]" xfId="1" builtinId="7"/>
    <cellStyle name="常规 2 2 2 2" xfId="2"/>
    <cellStyle name="常规 42 2" xfId="3"/>
    <cellStyle name="20% - 强调文字颜色 3" xfId="4" builtinId="38"/>
    <cellStyle name="输入" xfId="5" builtinId="20"/>
    <cellStyle name="货币" xfId="6" builtinId="4"/>
    <cellStyle name="千位分隔[0]" xfId="7" builtinId="6"/>
    <cellStyle name="常规 6 2 2 2 2 2 2"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常规 6" xfId="16"/>
    <cellStyle name="注释" xfId="17" builtinId="10"/>
    <cellStyle name="60% - 强调文字颜色 2" xfId="18" builtinId="36"/>
    <cellStyle name="标题 4" xfId="19" builtinId="19"/>
    <cellStyle name="警告文本" xfId="20" builtinId="11"/>
    <cellStyle name="常规 5 2" xfId="21"/>
    <cellStyle name="标题" xfId="22" builtinId="15"/>
    <cellStyle name="解释性文本" xfId="23" builtinId="53"/>
    <cellStyle name="标题 1" xfId="24" builtinId="16"/>
    <cellStyle name="0,0_x000d__x000a_NA_x000d__x000a_" xfId="25"/>
    <cellStyle name="标题 2" xfId="26" builtinId="17"/>
    <cellStyle name="60% - 强调文字颜色 1" xfId="27" builtinId="32"/>
    <cellStyle name="标题 3" xfId="28" builtinId="18"/>
    <cellStyle name="60% - 强调文字颜色 4" xfId="29" builtinId="44"/>
    <cellStyle name="输出" xfId="30" builtinId="21"/>
    <cellStyle name="常规 6 2 2 2 2 2" xfId="31"/>
    <cellStyle name="计算" xfId="32" builtinId="22"/>
    <cellStyle name="检查单元格" xfId="33" builtinId="23"/>
    <cellStyle name="强调文字颜色 2" xfId="34" builtinId="33"/>
    <cellStyle name="常规 15 10 2 2" xfId="35"/>
    <cellStyle name="常规 11 3_各市项目汇总表_1" xfId="36"/>
    <cellStyle name="常规 32 2" xfId="37"/>
    <cellStyle name="20% - 强调文字颜色 6" xfId="38" builtinId="50"/>
    <cellStyle name="链接单元格" xfId="39" builtinId="24"/>
    <cellStyle name="汇总" xfId="40" builtinId="25"/>
    <cellStyle name="常规 11 3 2_各市项目汇总表" xfId="41"/>
    <cellStyle name="常规 11 7 2 2" xfId="42"/>
    <cellStyle name="好" xfId="43" builtinId="26"/>
    <cellStyle name="适中" xfId="44" builtinId="28"/>
    <cellStyle name="常规 6 2 2" xfId="45"/>
    <cellStyle name="20% - 强调文字颜色 5" xfId="46" builtinId="46"/>
    <cellStyle name="强调文字颜色 1" xfId="47" builtinId="29"/>
    <cellStyle name="常规 2 2 2" xfId="48"/>
    <cellStyle name="20% - 强调文字颜色 1" xfId="49" builtinId="30"/>
    <cellStyle name="40% - 强调文字颜色 1" xfId="50" builtinId="31"/>
    <cellStyle name="常规 43" xfId="51"/>
    <cellStyle name="常规 45_各市项目汇总表" xfId="52"/>
    <cellStyle name="20% - 强调文字颜色 2" xfId="53" builtinId="34"/>
    <cellStyle name="40% - 强调文字颜色 2" xfId="54" builtinId="35"/>
    <cellStyle name="强调文字颜色 3" xfId="55" builtinId="37"/>
    <cellStyle name="常规 10 3 3 4_各市项目汇总表" xfId="56"/>
    <cellStyle name="常规 3 2" xfId="57"/>
    <cellStyle name="强调文字颜色 4" xfId="58" builtinId="41"/>
    <cellStyle name="常规 45" xfId="59"/>
    <cellStyle name="常规 41 2 2" xfId="60"/>
    <cellStyle name="20% - 强调文字颜色 4" xfId="61" builtinId="42"/>
    <cellStyle name="40% - 强调文字颜色 4" xfId="62" builtinId="43"/>
    <cellStyle name="强调文字颜色 5" xfId="63" builtinId="45"/>
    <cellStyle name="40% - 强调文字颜色 5" xfId="64" builtinId="47"/>
    <cellStyle name="60% - 强调文字颜色 5" xfId="65" builtinId="48"/>
    <cellStyle name="强调文字颜色 6" xfId="66" builtinId="49"/>
    <cellStyle name="40% - 强调文字颜色 6" xfId="67" builtinId="51"/>
    <cellStyle name="60% - 强调文字颜色 6" xfId="68" builtinId="52"/>
    <cellStyle name="@ET_Style?CF_Style_1" xfId="69"/>
    <cellStyle name="常规 2" xfId="70"/>
    <cellStyle name="常规 3" xfId="71"/>
    <cellStyle name="常规 4" xfId="72"/>
    <cellStyle name="常规 5" xfId="73"/>
    <cellStyle name="常规 9_各市项目汇总表" xfId="74"/>
    <cellStyle name="常规 7" xfId="75"/>
    <cellStyle name="常规 6 2" xfId="76"/>
    <cellStyle name="常规 6 3" xfId="77"/>
    <cellStyle name="常规 9" xfId="78"/>
    <cellStyle name="常规 11 7 3 2" xfId="79"/>
    <cellStyle name="常规 10 2 3 2" xfId="80"/>
    <cellStyle name="常规 2 11 2 3 2_各市项目汇总表" xfId="81"/>
    <cellStyle name="常规 6 2 2 2 2 2_各市项目汇总表" xfId="82"/>
    <cellStyle name="常规 10 2" xfId="83"/>
    <cellStyle name="常规 2 3 2" xfId="84"/>
    <cellStyle name="常规_Sheet1" xfId="85"/>
    <cellStyle name="常规 6 3 2" xfId="86"/>
    <cellStyle name="常规 42_各市项目汇总表" xfId="87"/>
    <cellStyle name="常规 4 2" xfId="88"/>
    <cellStyle name="常规 11 7 2" xfId="89"/>
    <cellStyle name="常规 2 11 2 3_各市项目汇总表_1" xfId="90"/>
    <cellStyle name="常规 10 3 3 4 2" xfId="91"/>
    <cellStyle name="常规 11 2 2" xfId="92"/>
    <cellStyle name="常规 6 2 2 2" xfId="93"/>
    <cellStyle name="常规 10 2 3 2 2" xfId="94"/>
    <cellStyle name="常规 41 2" xfId="95"/>
    <cellStyle name="常规 2_各市项目汇总表" xfId="96"/>
    <cellStyle name="@ET_Style?{5E97226B-3054-4483-A1FE-B79278E5A3CF}" xfId="97"/>
    <cellStyle name="常规 7 2" xfId="98"/>
    <cellStyle name="常规 2 3" xfId="99"/>
    <cellStyle name="常规 2 4" xfId="100"/>
    <cellStyle name="常规 11" xfId="101"/>
    <cellStyle name="常规 11 3_各市项目汇总表" xfId="102"/>
    <cellStyle name="常规 3 2 2" xfId="103"/>
    <cellStyle name="常规 10 2 2_各市项目汇总表" xfId="104"/>
    <cellStyle name="常规 2 4 2" xfId="105"/>
    <cellStyle name="常规 14" xfId="106"/>
    <cellStyle name="常规 10 2 2" xfId="107"/>
    <cellStyle name="常规 2 3 2 2" xfId="108"/>
    <cellStyle name="常规 10 2 3" xfId="109"/>
    <cellStyle name="常规 2 11_各市项目汇总表_1" xfId="110"/>
    <cellStyle name="常规 10 15" xfId="111"/>
    <cellStyle name="常规 21" xfId="112"/>
    <cellStyle name="常规 16" xfId="113"/>
    <cellStyle name="常规 18" xfId="114"/>
    <cellStyle name="常规_各市项目汇总表" xfId="115"/>
    <cellStyle name="常规 24 2" xfId="116"/>
    <cellStyle name="常规 5 3" xfId="117"/>
    <cellStyle name="常规 7 3 3 3" xfId="118"/>
    <cellStyle name="常规 16 10_各市项目汇总表" xfId="119"/>
    <cellStyle name="@ET_Style?{45755828-6686-4142-9260-A117ED3AC5A5}" xfId="120"/>
    <cellStyle name="常规 10 2 2 2" xfId="121"/>
    <cellStyle name="常规 11 3 2" xfId="122"/>
  </cellStyles>
  <dxfs count="1">
    <dxf>
      <fill>
        <patternFill patternType="solid">
          <bgColor indexed="52"/>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13</xdr:row>
      <xdr:rowOff>0</xdr:rowOff>
    </xdr:from>
    <xdr:to>
      <xdr:col>0</xdr:col>
      <xdr:colOff>9525</xdr:colOff>
      <xdr:row>13</xdr:row>
      <xdr:rowOff>24765</xdr:rowOff>
    </xdr:to>
    <xdr:pic>
      <xdr:nvPicPr>
        <xdr:cNvPr id="29391" name="图片 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392" name="图片 1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393"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394"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395" name="图片 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396" name="图片 1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397"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398"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399" name="图片 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400" name="图片 1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401"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402"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403" name="图片 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404" name="图片 1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405"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406"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5</xdr:row>
      <xdr:rowOff>0</xdr:rowOff>
    </xdr:from>
    <xdr:to>
      <xdr:col>0</xdr:col>
      <xdr:colOff>9525</xdr:colOff>
      <xdr:row>5</xdr:row>
      <xdr:rowOff>23495</xdr:rowOff>
    </xdr:to>
    <xdr:pic>
      <xdr:nvPicPr>
        <xdr:cNvPr id="29407" name="图片 2"/>
        <xdr:cNvPicPr>
          <a:picLocks noChangeAspect="1"/>
        </xdr:cNvPicPr>
      </xdr:nvPicPr>
      <xdr:blipFill>
        <a:blip r:embed="rId1"/>
        <a:stretch>
          <a:fillRect/>
        </a:stretch>
      </xdr:blipFill>
      <xdr:spPr>
        <a:xfrm>
          <a:off x="0" y="2197100"/>
          <a:ext cx="9525" cy="23495"/>
        </a:xfrm>
        <a:prstGeom prst="rect">
          <a:avLst/>
        </a:prstGeom>
        <a:noFill/>
        <a:ln w="9525">
          <a:noFill/>
        </a:ln>
      </xdr:spPr>
    </xdr:pic>
    <xdr:clientData/>
  </xdr:twoCellAnchor>
  <xdr:twoCellAnchor editAs="oneCell">
    <xdr:from>
      <xdr:col>0</xdr:col>
      <xdr:colOff>0</xdr:colOff>
      <xdr:row>5</xdr:row>
      <xdr:rowOff>0</xdr:rowOff>
    </xdr:from>
    <xdr:to>
      <xdr:col>0</xdr:col>
      <xdr:colOff>9525</xdr:colOff>
      <xdr:row>5</xdr:row>
      <xdr:rowOff>23495</xdr:rowOff>
    </xdr:to>
    <xdr:pic>
      <xdr:nvPicPr>
        <xdr:cNvPr id="29408" name="图片 12"/>
        <xdr:cNvPicPr>
          <a:picLocks noChangeAspect="1"/>
        </xdr:cNvPicPr>
      </xdr:nvPicPr>
      <xdr:blipFill>
        <a:blip r:embed="rId1"/>
        <a:stretch>
          <a:fillRect/>
        </a:stretch>
      </xdr:blipFill>
      <xdr:spPr>
        <a:xfrm>
          <a:off x="0" y="2197100"/>
          <a:ext cx="9525" cy="23495"/>
        </a:xfrm>
        <a:prstGeom prst="rect">
          <a:avLst/>
        </a:prstGeom>
        <a:noFill/>
        <a:ln w="9525">
          <a:noFill/>
        </a:ln>
      </xdr:spPr>
    </xdr:pic>
    <xdr:clientData/>
  </xdr:twoCellAnchor>
  <xdr:twoCellAnchor editAs="oneCell">
    <xdr:from>
      <xdr:col>0</xdr:col>
      <xdr:colOff>0</xdr:colOff>
      <xdr:row>5</xdr:row>
      <xdr:rowOff>0</xdr:rowOff>
    </xdr:from>
    <xdr:to>
      <xdr:col>0</xdr:col>
      <xdr:colOff>9525</xdr:colOff>
      <xdr:row>5</xdr:row>
      <xdr:rowOff>29210</xdr:rowOff>
    </xdr:to>
    <xdr:pic>
      <xdr:nvPicPr>
        <xdr:cNvPr id="29409" name="图片 1"/>
        <xdr:cNvPicPr>
          <a:picLocks noChangeAspect="1"/>
        </xdr:cNvPicPr>
      </xdr:nvPicPr>
      <xdr:blipFill>
        <a:blip r:embed="rId1"/>
        <a:stretch>
          <a:fillRect/>
        </a:stretch>
      </xdr:blipFill>
      <xdr:spPr>
        <a:xfrm>
          <a:off x="0" y="2197100"/>
          <a:ext cx="9525" cy="29210"/>
        </a:xfrm>
        <a:prstGeom prst="rect">
          <a:avLst/>
        </a:prstGeom>
        <a:noFill/>
        <a:ln w="9525">
          <a:noFill/>
        </a:ln>
      </xdr:spPr>
    </xdr:pic>
    <xdr:clientData/>
  </xdr:twoCellAnchor>
  <xdr:twoCellAnchor editAs="oneCell">
    <xdr:from>
      <xdr:col>0</xdr:col>
      <xdr:colOff>0</xdr:colOff>
      <xdr:row>5</xdr:row>
      <xdr:rowOff>0</xdr:rowOff>
    </xdr:from>
    <xdr:to>
      <xdr:col>0</xdr:col>
      <xdr:colOff>9525</xdr:colOff>
      <xdr:row>5</xdr:row>
      <xdr:rowOff>29210</xdr:rowOff>
    </xdr:to>
    <xdr:pic>
      <xdr:nvPicPr>
        <xdr:cNvPr id="29410" name="图片 1"/>
        <xdr:cNvPicPr>
          <a:picLocks noChangeAspect="1"/>
        </xdr:cNvPicPr>
      </xdr:nvPicPr>
      <xdr:blipFill>
        <a:blip r:embed="rId1"/>
        <a:stretch>
          <a:fillRect/>
        </a:stretch>
      </xdr:blipFill>
      <xdr:spPr>
        <a:xfrm>
          <a:off x="0" y="2197100"/>
          <a:ext cx="9525" cy="29210"/>
        </a:xfrm>
        <a:prstGeom prst="rect">
          <a:avLst/>
        </a:prstGeom>
        <a:noFill/>
        <a:ln w="9525">
          <a:noFill/>
        </a:ln>
      </xdr:spPr>
    </xdr:pic>
    <xdr:clientData/>
  </xdr:twoCellAnchor>
  <xdr:twoCellAnchor editAs="oneCell">
    <xdr:from>
      <xdr:col>0</xdr:col>
      <xdr:colOff>0</xdr:colOff>
      <xdr:row>5</xdr:row>
      <xdr:rowOff>0</xdr:rowOff>
    </xdr:from>
    <xdr:to>
      <xdr:col>0</xdr:col>
      <xdr:colOff>9525</xdr:colOff>
      <xdr:row>5</xdr:row>
      <xdr:rowOff>23495</xdr:rowOff>
    </xdr:to>
    <xdr:pic>
      <xdr:nvPicPr>
        <xdr:cNvPr id="29411" name="图片 2"/>
        <xdr:cNvPicPr>
          <a:picLocks noChangeAspect="1"/>
        </xdr:cNvPicPr>
      </xdr:nvPicPr>
      <xdr:blipFill>
        <a:blip r:embed="rId1"/>
        <a:stretch>
          <a:fillRect/>
        </a:stretch>
      </xdr:blipFill>
      <xdr:spPr>
        <a:xfrm>
          <a:off x="0" y="2197100"/>
          <a:ext cx="9525" cy="23495"/>
        </a:xfrm>
        <a:prstGeom prst="rect">
          <a:avLst/>
        </a:prstGeom>
        <a:noFill/>
        <a:ln w="9525">
          <a:noFill/>
        </a:ln>
      </xdr:spPr>
    </xdr:pic>
    <xdr:clientData/>
  </xdr:twoCellAnchor>
  <xdr:twoCellAnchor editAs="oneCell">
    <xdr:from>
      <xdr:col>0</xdr:col>
      <xdr:colOff>0</xdr:colOff>
      <xdr:row>5</xdr:row>
      <xdr:rowOff>0</xdr:rowOff>
    </xdr:from>
    <xdr:to>
      <xdr:col>0</xdr:col>
      <xdr:colOff>9525</xdr:colOff>
      <xdr:row>5</xdr:row>
      <xdr:rowOff>23495</xdr:rowOff>
    </xdr:to>
    <xdr:pic>
      <xdr:nvPicPr>
        <xdr:cNvPr id="29412" name="图片 12"/>
        <xdr:cNvPicPr>
          <a:picLocks noChangeAspect="1"/>
        </xdr:cNvPicPr>
      </xdr:nvPicPr>
      <xdr:blipFill>
        <a:blip r:embed="rId1"/>
        <a:stretch>
          <a:fillRect/>
        </a:stretch>
      </xdr:blipFill>
      <xdr:spPr>
        <a:xfrm>
          <a:off x="0" y="2197100"/>
          <a:ext cx="9525" cy="23495"/>
        </a:xfrm>
        <a:prstGeom prst="rect">
          <a:avLst/>
        </a:prstGeom>
        <a:noFill/>
        <a:ln w="9525">
          <a:noFill/>
        </a:ln>
      </xdr:spPr>
    </xdr:pic>
    <xdr:clientData/>
  </xdr:twoCellAnchor>
  <xdr:twoCellAnchor editAs="oneCell">
    <xdr:from>
      <xdr:col>0</xdr:col>
      <xdr:colOff>0</xdr:colOff>
      <xdr:row>5</xdr:row>
      <xdr:rowOff>0</xdr:rowOff>
    </xdr:from>
    <xdr:to>
      <xdr:col>0</xdr:col>
      <xdr:colOff>9525</xdr:colOff>
      <xdr:row>5</xdr:row>
      <xdr:rowOff>29210</xdr:rowOff>
    </xdr:to>
    <xdr:pic>
      <xdr:nvPicPr>
        <xdr:cNvPr id="29413" name="图片 1"/>
        <xdr:cNvPicPr>
          <a:picLocks noChangeAspect="1"/>
        </xdr:cNvPicPr>
      </xdr:nvPicPr>
      <xdr:blipFill>
        <a:blip r:embed="rId1"/>
        <a:stretch>
          <a:fillRect/>
        </a:stretch>
      </xdr:blipFill>
      <xdr:spPr>
        <a:xfrm>
          <a:off x="0" y="2197100"/>
          <a:ext cx="9525" cy="29210"/>
        </a:xfrm>
        <a:prstGeom prst="rect">
          <a:avLst/>
        </a:prstGeom>
        <a:noFill/>
        <a:ln w="9525">
          <a:noFill/>
        </a:ln>
      </xdr:spPr>
    </xdr:pic>
    <xdr:clientData/>
  </xdr:twoCellAnchor>
  <xdr:twoCellAnchor editAs="oneCell">
    <xdr:from>
      <xdr:col>0</xdr:col>
      <xdr:colOff>0</xdr:colOff>
      <xdr:row>5</xdr:row>
      <xdr:rowOff>0</xdr:rowOff>
    </xdr:from>
    <xdr:to>
      <xdr:col>0</xdr:col>
      <xdr:colOff>9525</xdr:colOff>
      <xdr:row>5</xdr:row>
      <xdr:rowOff>29210</xdr:rowOff>
    </xdr:to>
    <xdr:pic>
      <xdr:nvPicPr>
        <xdr:cNvPr id="29414" name="图片 1"/>
        <xdr:cNvPicPr>
          <a:picLocks noChangeAspect="1"/>
        </xdr:cNvPicPr>
      </xdr:nvPicPr>
      <xdr:blipFill>
        <a:blip r:embed="rId1"/>
        <a:stretch>
          <a:fillRect/>
        </a:stretch>
      </xdr:blipFill>
      <xdr:spPr>
        <a:xfrm>
          <a:off x="0" y="2197100"/>
          <a:ext cx="9525" cy="29210"/>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24765</xdr:rowOff>
    </xdr:to>
    <xdr:pic>
      <xdr:nvPicPr>
        <xdr:cNvPr id="29415" name="图片 2"/>
        <xdr:cNvPicPr>
          <a:picLocks noChangeAspect="1"/>
        </xdr:cNvPicPr>
      </xdr:nvPicPr>
      <xdr:blipFill>
        <a:blip r:embed="rId1"/>
        <a:stretch>
          <a:fillRect/>
        </a:stretch>
      </xdr:blipFill>
      <xdr:spPr>
        <a:xfrm>
          <a:off x="0" y="10579100"/>
          <a:ext cx="9525" cy="24765"/>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24765</xdr:rowOff>
    </xdr:to>
    <xdr:pic>
      <xdr:nvPicPr>
        <xdr:cNvPr id="29416" name="图片 22"/>
        <xdr:cNvPicPr>
          <a:picLocks noChangeAspect="1"/>
        </xdr:cNvPicPr>
      </xdr:nvPicPr>
      <xdr:blipFill>
        <a:blip r:embed="rId1"/>
        <a:stretch>
          <a:fillRect/>
        </a:stretch>
      </xdr:blipFill>
      <xdr:spPr>
        <a:xfrm>
          <a:off x="0" y="10579100"/>
          <a:ext cx="9525" cy="24765"/>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30480</xdr:rowOff>
    </xdr:to>
    <xdr:pic>
      <xdr:nvPicPr>
        <xdr:cNvPr id="29417" name="图片 1"/>
        <xdr:cNvPicPr>
          <a:picLocks noChangeAspect="1"/>
        </xdr:cNvPicPr>
      </xdr:nvPicPr>
      <xdr:blipFill>
        <a:blip r:embed="rId1"/>
        <a:stretch>
          <a:fillRect/>
        </a:stretch>
      </xdr:blipFill>
      <xdr:spPr>
        <a:xfrm>
          <a:off x="0" y="10579100"/>
          <a:ext cx="9525" cy="30480"/>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30480</xdr:rowOff>
    </xdr:to>
    <xdr:pic>
      <xdr:nvPicPr>
        <xdr:cNvPr id="29418" name="图片 1"/>
        <xdr:cNvPicPr>
          <a:picLocks noChangeAspect="1"/>
        </xdr:cNvPicPr>
      </xdr:nvPicPr>
      <xdr:blipFill>
        <a:blip r:embed="rId1"/>
        <a:stretch>
          <a:fillRect/>
        </a:stretch>
      </xdr:blipFill>
      <xdr:spPr>
        <a:xfrm>
          <a:off x="0" y="10579100"/>
          <a:ext cx="9525" cy="30480"/>
        </a:xfrm>
        <a:prstGeom prst="rect">
          <a:avLst/>
        </a:prstGeom>
        <a:noFill/>
        <a:ln w="9525">
          <a:noFill/>
        </a:ln>
      </xdr:spPr>
    </xdr:pic>
    <xdr:clientData/>
  </xdr:twoCellAnchor>
  <xdr:twoCellAnchor editAs="oneCell">
    <xdr:from>
      <xdr:col>0</xdr:col>
      <xdr:colOff>0</xdr:colOff>
      <xdr:row>34</xdr:row>
      <xdr:rowOff>0</xdr:rowOff>
    </xdr:from>
    <xdr:to>
      <xdr:col>0</xdr:col>
      <xdr:colOff>9525</xdr:colOff>
      <xdr:row>34</xdr:row>
      <xdr:rowOff>24765</xdr:rowOff>
    </xdr:to>
    <xdr:pic>
      <xdr:nvPicPr>
        <xdr:cNvPr id="29419" name="图片 2"/>
        <xdr:cNvPicPr>
          <a:picLocks noChangeAspect="1"/>
        </xdr:cNvPicPr>
      </xdr:nvPicPr>
      <xdr:blipFill>
        <a:blip r:embed="rId1"/>
        <a:stretch>
          <a:fillRect/>
        </a:stretch>
      </xdr:blipFill>
      <xdr:spPr>
        <a:xfrm>
          <a:off x="0" y="16954500"/>
          <a:ext cx="9525" cy="24765"/>
        </a:xfrm>
        <a:prstGeom prst="rect">
          <a:avLst/>
        </a:prstGeom>
        <a:noFill/>
        <a:ln w="9525">
          <a:noFill/>
        </a:ln>
      </xdr:spPr>
    </xdr:pic>
    <xdr:clientData/>
  </xdr:twoCellAnchor>
  <xdr:twoCellAnchor editAs="oneCell">
    <xdr:from>
      <xdr:col>0</xdr:col>
      <xdr:colOff>0</xdr:colOff>
      <xdr:row>34</xdr:row>
      <xdr:rowOff>0</xdr:rowOff>
    </xdr:from>
    <xdr:to>
      <xdr:col>0</xdr:col>
      <xdr:colOff>9525</xdr:colOff>
      <xdr:row>34</xdr:row>
      <xdr:rowOff>24765</xdr:rowOff>
    </xdr:to>
    <xdr:pic>
      <xdr:nvPicPr>
        <xdr:cNvPr id="29420" name="图片 12"/>
        <xdr:cNvPicPr>
          <a:picLocks noChangeAspect="1"/>
        </xdr:cNvPicPr>
      </xdr:nvPicPr>
      <xdr:blipFill>
        <a:blip r:embed="rId1"/>
        <a:stretch>
          <a:fillRect/>
        </a:stretch>
      </xdr:blipFill>
      <xdr:spPr>
        <a:xfrm>
          <a:off x="0" y="16954500"/>
          <a:ext cx="9525" cy="24765"/>
        </a:xfrm>
        <a:prstGeom prst="rect">
          <a:avLst/>
        </a:prstGeom>
        <a:noFill/>
        <a:ln w="9525">
          <a:noFill/>
        </a:ln>
      </xdr:spPr>
    </xdr:pic>
    <xdr:clientData/>
  </xdr:twoCellAnchor>
  <xdr:twoCellAnchor editAs="oneCell">
    <xdr:from>
      <xdr:col>0</xdr:col>
      <xdr:colOff>0</xdr:colOff>
      <xdr:row>34</xdr:row>
      <xdr:rowOff>0</xdr:rowOff>
    </xdr:from>
    <xdr:to>
      <xdr:col>0</xdr:col>
      <xdr:colOff>9525</xdr:colOff>
      <xdr:row>34</xdr:row>
      <xdr:rowOff>30480</xdr:rowOff>
    </xdr:to>
    <xdr:pic>
      <xdr:nvPicPr>
        <xdr:cNvPr id="29421" name="图片 1"/>
        <xdr:cNvPicPr>
          <a:picLocks noChangeAspect="1"/>
        </xdr:cNvPicPr>
      </xdr:nvPicPr>
      <xdr:blipFill>
        <a:blip r:embed="rId1"/>
        <a:stretch>
          <a:fillRect/>
        </a:stretch>
      </xdr:blipFill>
      <xdr:spPr>
        <a:xfrm>
          <a:off x="0" y="16954500"/>
          <a:ext cx="9525" cy="30480"/>
        </a:xfrm>
        <a:prstGeom prst="rect">
          <a:avLst/>
        </a:prstGeom>
        <a:noFill/>
        <a:ln w="9525">
          <a:noFill/>
        </a:ln>
      </xdr:spPr>
    </xdr:pic>
    <xdr:clientData/>
  </xdr:twoCellAnchor>
  <xdr:twoCellAnchor editAs="oneCell">
    <xdr:from>
      <xdr:col>0</xdr:col>
      <xdr:colOff>0</xdr:colOff>
      <xdr:row>34</xdr:row>
      <xdr:rowOff>0</xdr:rowOff>
    </xdr:from>
    <xdr:to>
      <xdr:col>0</xdr:col>
      <xdr:colOff>9525</xdr:colOff>
      <xdr:row>34</xdr:row>
      <xdr:rowOff>30480</xdr:rowOff>
    </xdr:to>
    <xdr:pic>
      <xdr:nvPicPr>
        <xdr:cNvPr id="29422" name="图片 1"/>
        <xdr:cNvPicPr>
          <a:picLocks noChangeAspect="1"/>
        </xdr:cNvPicPr>
      </xdr:nvPicPr>
      <xdr:blipFill>
        <a:blip r:embed="rId1"/>
        <a:stretch>
          <a:fillRect/>
        </a:stretch>
      </xdr:blipFill>
      <xdr:spPr>
        <a:xfrm>
          <a:off x="0" y="16954500"/>
          <a:ext cx="9525" cy="30480"/>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24765</xdr:rowOff>
    </xdr:to>
    <xdr:pic>
      <xdr:nvPicPr>
        <xdr:cNvPr id="29423" name="图片 2"/>
        <xdr:cNvPicPr>
          <a:picLocks noChangeAspect="1"/>
        </xdr:cNvPicPr>
      </xdr:nvPicPr>
      <xdr:blipFill>
        <a:blip r:embed="rId1"/>
        <a:stretch>
          <a:fillRect/>
        </a:stretch>
      </xdr:blipFill>
      <xdr:spPr>
        <a:xfrm>
          <a:off x="0" y="10579100"/>
          <a:ext cx="9525" cy="24765"/>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24765</xdr:rowOff>
    </xdr:to>
    <xdr:pic>
      <xdr:nvPicPr>
        <xdr:cNvPr id="29424" name="图片 22"/>
        <xdr:cNvPicPr>
          <a:picLocks noChangeAspect="1"/>
        </xdr:cNvPicPr>
      </xdr:nvPicPr>
      <xdr:blipFill>
        <a:blip r:embed="rId1"/>
        <a:stretch>
          <a:fillRect/>
        </a:stretch>
      </xdr:blipFill>
      <xdr:spPr>
        <a:xfrm>
          <a:off x="0" y="10579100"/>
          <a:ext cx="9525" cy="24765"/>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30480</xdr:rowOff>
    </xdr:to>
    <xdr:pic>
      <xdr:nvPicPr>
        <xdr:cNvPr id="29425" name="图片 1"/>
        <xdr:cNvPicPr>
          <a:picLocks noChangeAspect="1"/>
        </xdr:cNvPicPr>
      </xdr:nvPicPr>
      <xdr:blipFill>
        <a:blip r:embed="rId1"/>
        <a:stretch>
          <a:fillRect/>
        </a:stretch>
      </xdr:blipFill>
      <xdr:spPr>
        <a:xfrm>
          <a:off x="0" y="10579100"/>
          <a:ext cx="9525" cy="30480"/>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30480</xdr:rowOff>
    </xdr:to>
    <xdr:pic>
      <xdr:nvPicPr>
        <xdr:cNvPr id="29426" name="图片 1"/>
        <xdr:cNvPicPr>
          <a:picLocks noChangeAspect="1"/>
        </xdr:cNvPicPr>
      </xdr:nvPicPr>
      <xdr:blipFill>
        <a:blip r:embed="rId1"/>
        <a:stretch>
          <a:fillRect/>
        </a:stretch>
      </xdr:blipFill>
      <xdr:spPr>
        <a:xfrm>
          <a:off x="0" y="10579100"/>
          <a:ext cx="9525" cy="30480"/>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24765</xdr:rowOff>
    </xdr:to>
    <xdr:pic>
      <xdr:nvPicPr>
        <xdr:cNvPr id="29427" name="图片 2"/>
        <xdr:cNvPicPr>
          <a:picLocks noChangeAspect="1"/>
        </xdr:cNvPicPr>
      </xdr:nvPicPr>
      <xdr:blipFill>
        <a:blip r:embed="rId1"/>
        <a:stretch>
          <a:fillRect/>
        </a:stretch>
      </xdr:blipFill>
      <xdr:spPr>
        <a:xfrm>
          <a:off x="0" y="10579100"/>
          <a:ext cx="9525" cy="24765"/>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24765</xdr:rowOff>
    </xdr:to>
    <xdr:pic>
      <xdr:nvPicPr>
        <xdr:cNvPr id="29428" name="图片 22"/>
        <xdr:cNvPicPr>
          <a:picLocks noChangeAspect="1"/>
        </xdr:cNvPicPr>
      </xdr:nvPicPr>
      <xdr:blipFill>
        <a:blip r:embed="rId1"/>
        <a:stretch>
          <a:fillRect/>
        </a:stretch>
      </xdr:blipFill>
      <xdr:spPr>
        <a:xfrm>
          <a:off x="0" y="10579100"/>
          <a:ext cx="9525" cy="24765"/>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30480</xdr:rowOff>
    </xdr:to>
    <xdr:pic>
      <xdr:nvPicPr>
        <xdr:cNvPr id="29429" name="图片 1"/>
        <xdr:cNvPicPr>
          <a:picLocks noChangeAspect="1"/>
        </xdr:cNvPicPr>
      </xdr:nvPicPr>
      <xdr:blipFill>
        <a:blip r:embed="rId1"/>
        <a:stretch>
          <a:fillRect/>
        </a:stretch>
      </xdr:blipFill>
      <xdr:spPr>
        <a:xfrm>
          <a:off x="0" y="10579100"/>
          <a:ext cx="9525" cy="30480"/>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30480</xdr:rowOff>
    </xdr:to>
    <xdr:pic>
      <xdr:nvPicPr>
        <xdr:cNvPr id="29430" name="图片 1"/>
        <xdr:cNvPicPr>
          <a:picLocks noChangeAspect="1"/>
        </xdr:cNvPicPr>
      </xdr:nvPicPr>
      <xdr:blipFill>
        <a:blip r:embed="rId1"/>
        <a:stretch>
          <a:fillRect/>
        </a:stretch>
      </xdr:blipFill>
      <xdr:spPr>
        <a:xfrm>
          <a:off x="0" y="10579100"/>
          <a:ext cx="9525" cy="30480"/>
        </a:xfrm>
        <a:prstGeom prst="rect">
          <a:avLst/>
        </a:prstGeom>
        <a:noFill/>
        <a:ln w="9525">
          <a:noFill/>
        </a:ln>
      </xdr:spPr>
    </xdr:pic>
    <xdr:clientData/>
  </xdr:twoCellAnchor>
  <xdr:twoCellAnchor editAs="oneCell">
    <xdr:from>
      <xdr:col>0</xdr:col>
      <xdr:colOff>0</xdr:colOff>
      <xdr:row>34</xdr:row>
      <xdr:rowOff>0</xdr:rowOff>
    </xdr:from>
    <xdr:to>
      <xdr:col>0</xdr:col>
      <xdr:colOff>9525</xdr:colOff>
      <xdr:row>34</xdr:row>
      <xdr:rowOff>24765</xdr:rowOff>
    </xdr:to>
    <xdr:pic>
      <xdr:nvPicPr>
        <xdr:cNvPr id="29431" name="图片 2"/>
        <xdr:cNvPicPr>
          <a:picLocks noChangeAspect="1"/>
        </xdr:cNvPicPr>
      </xdr:nvPicPr>
      <xdr:blipFill>
        <a:blip r:embed="rId1"/>
        <a:stretch>
          <a:fillRect/>
        </a:stretch>
      </xdr:blipFill>
      <xdr:spPr>
        <a:xfrm>
          <a:off x="0" y="16954500"/>
          <a:ext cx="9525" cy="24765"/>
        </a:xfrm>
        <a:prstGeom prst="rect">
          <a:avLst/>
        </a:prstGeom>
        <a:noFill/>
        <a:ln w="9525">
          <a:noFill/>
        </a:ln>
      </xdr:spPr>
    </xdr:pic>
    <xdr:clientData/>
  </xdr:twoCellAnchor>
  <xdr:twoCellAnchor editAs="oneCell">
    <xdr:from>
      <xdr:col>0</xdr:col>
      <xdr:colOff>0</xdr:colOff>
      <xdr:row>34</xdr:row>
      <xdr:rowOff>0</xdr:rowOff>
    </xdr:from>
    <xdr:to>
      <xdr:col>0</xdr:col>
      <xdr:colOff>9525</xdr:colOff>
      <xdr:row>34</xdr:row>
      <xdr:rowOff>24765</xdr:rowOff>
    </xdr:to>
    <xdr:pic>
      <xdr:nvPicPr>
        <xdr:cNvPr id="29432" name="图片 12"/>
        <xdr:cNvPicPr>
          <a:picLocks noChangeAspect="1"/>
        </xdr:cNvPicPr>
      </xdr:nvPicPr>
      <xdr:blipFill>
        <a:blip r:embed="rId1"/>
        <a:stretch>
          <a:fillRect/>
        </a:stretch>
      </xdr:blipFill>
      <xdr:spPr>
        <a:xfrm>
          <a:off x="0" y="16954500"/>
          <a:ext cx="9525" cy="24765"/>
        </a:xfrm>
        <a:prstGeom prst="rect">
          <a:avLst/>
        </a:prstGeom>
        <a:noFill/>
        <a:ln w="9525">
          <a:noFill/>
        </a:ln>
      </xdr:spPr>
    </xdr:pic>
    <xdr:clientData/>
  </xdr:twoCellAnchor>
  <xdr:twoCellAnchor editAs="oneCell">
    <xdr:from>
      <xdr:col>0</xdr:col>
      <xdr:colOff>0</xdr:colOff>
      <xdr:row>34</xdr:row>
      <xdr:rowOff>0</xdr:rowOff>
    </xdr:from>
    <xdr:to>
      <xdr:col>0</xdr:col>
      <xdr:colOff>9525</xdr:colOff>
      <xdr:row>34</xdr:row>
      <xdr:rowOff>30480</xdr:rowOff>
    </xdr:to>
    <xdr:pic>
      <xdr:nvPicPr>
        <xdr:cNvPr id="29433" name="图片 1"/>
        <xdr:cNvPicPr>
          <a:picLocks noChangeAspect="1"/>
        </xdr:cNvPicPr>
      </xdr:nvPicPr>
      <xdr:blipFill>
        <a:blip r:embed="rId1"/>
        <a:stretch>
          <a:fillRect/>
        </a:stretch>
      </xdr:blipFill>
      <xdr:spPr>
        <a:xfrm>
          <a:off x="0" y="16954500"/>
          <a:ext cx="9525" cy="30480"/>
        </a:xfrm>
        <a:prstGeom prst="rect">
          <a:avLst/>
        </a:prstGeom>
        <a:noFill/>
        <a:ln w="9525">
          <a:noFill/>
        </a:ln>
      </xdr:spPr>
    </xdr:pic>
    <xdr:clientData/>
  </xdr:twoCellAnchor>
  <xdr:twoCellAnchor editAs="oneCell">
    <xdr:from>
      <xdr:col>0</xdr:col>
      <xdr:colOff>0</xdr:colOff>
      <xdr:row>34</xdr:row>
      <xdr:rowOff>0</xdr:rowOff>
    </xdr:from>
    <xdr:to>
      <xdr:col>0</xdr:col>
      <xdr:colOff>9525</xdr:colOff>
      <xdr:row>34</xdr:row>
      <xdr:rowOff>30480</xdr:rowOff>
    </xdr:to>
    <xdr:pic>
      <xdr:nvPicPr>
        <xdr:cNvPr id="29434" name="图片 1"/>
        <xdr:cNvPicPr>
          <a:picLocks noChangeAspect="1"/>
        </xdr:cNvPicPr>
      </xdr:nvPicPr>
      <xdr:blipFill>
        <a:blip r:embed="rId1"/>
        <a:stretch>
          <a:fillRect/>
        </a:stretch>
      </xdr:blipFill>
      <xdr:spPr>
        <a:xfrm>
          <a:off x="0" y="16954500"/>
          <a:ext cx="9525" cy="30480"/>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24765</xdr:rowOff>
    </xdr:to>
    <xdr:pic>
      <xdr:nvPicPr>
        <xdr:cNvPr id="29435" name="图片 2"/>
        <xdr:cNvPicPr>
          <a:picLocks noChangeAspect="1"/>
        </xdr:cNvPicPr>
      </xdr:nvPicPr>
      <xdr:blipFill>
        <a:blip r:embed="rId1"/>
        <a:stretch>
          <a:fillRect/>
        </a:stretch>
      </xdr:blipFill>
      <xdr:spPr>
        <a:xfrm>
          <a:off x="0" y="10579100"/>
          <a:ext cx="9525" cy="24765"/>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24765</xdr:rowOff>
    </xdr:to>
    <xdr:pic>
      <xdr:nvPicPr>
        <xdr:cNvPr id="29436" name="图片 22"/>
        <xdr:cNvPicPr>
          <a:picLocks noChangeAspect="1"/>
        </xdr:cNvPicPr>
      </xdr:nvPicPr>
      <xdr:blipFill>
        <a:blip r:embed="rId1"/>
        <a:stretch>
          <a:fillRect/>
        </a:stretch>
      </xdr:blipFill>
      <xdr:spPr>
        <a:xfrm>
          <a:off x="0" y="10579100"/>
          <a:ext cx="9525" cy="24765"/>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30480</xdr:rowOff>
    </xdr:to>
    <xdr:pic>
      <xdr:nvPicPr>
        <xdr:cNvPr id="29437" name="图片 1"/>
        <xdr:cNvPicPr>
          <a:picLocks noChangeAspect="1"/>
        </xdr:cNvPicPr>
      </xdr:nvPicPr>
      <xdr:blipFill>
        <a:blip r:embed="rId1"/>
        <a:stretch>
          <a:fillRect/>
        </a:stretch>
      </xdr:blipFill>
      <xdr:spPr>
        <a:xfrm>
          <a:off x="0" y="10579100"/>
          <a:ext cx="9525" cy="30480"/>
        </a:xfrm>
        <a:prstGeom prst="rect">
          <a:avLst/>
        </a:prstGeom>
        <a:noFill/>
        <a:ln w="9525">
          <a:noFill/>
        </a:ln>
      </xdr:spPr>
    </xdr:pic>
    <xdr:clientData/>
  </xdr:twoCellAnchor>
  <xdr:twoCellAnchor editAs="oneCell">
    <xdr:from>
      <xdr:col>0</xdr:col>
      <xdr:colOff>0</xdr:colOff>
      <xdr:row>22</xdr:row>
      <xdr:rowOff>0</xdr:rowOff>
    </xdr:from>
    <xdr:to>
      <xdr:col>0</xdr:col>
      <xdr:colOff>9525</xdr:colOff>
      <xdr:row>22</xdr:row>
      <xdr:rowOff>30480</xdr:rowOff>
    </xdr:to>
    <xdr:pic>
      <xdr:nvPicPr>
        <xdr:cNvPr id="29438" name="图片 1"/>
        <xdr:cNvPicPr>
          <a:picLocks noChangeAspect="1"/>
        </xdr:cNvPicPr>
      </xdr:nvPicPr>
      <xdr:blipFill>
        <a:blip r:embed="rId1"/>
        <a:stretch>
          <a:fillRect/>
        </a:stretch>
      </xdr:blipFill>
      <xdr:spPr>
        <a:xfrm>
          <a:off x="0" y="10579100"/>
          <a:ext cx="9525" cy="30480"/>
        </a:xfrm>
        <a:prstGeom prst="rect">
          <a:avLst/>
        </a:prstGeom>
        <a:noFill/>
        <a:ln w="9525">
          <a:noFill/>
        </a:ln>
      </xdr:spPr>
    </xdr:pic>
    <xdr:clientData/>
  </xdr:twoCellAnchor>
  <xdr:twoCellAnchor editAs="oneCell">
    <xdr:from>
      <xdr:col>0</xdr:col>
      <xdr:colOff>0</xdr:colOff>
      <xdr:row>36</xdr:row>
      <xdr:rowOff>0</xdr:rowOff>
    </xdr:from>
    <xdr:to>
      <xdr:col>0</xdr:col>
      <xdr:colOff>9525</xdr:colOff>
      <xdr:row>36</xdr:row>
      <xdr:rowOff>22860</xdr:rowOff>
    </xdr:to>
    <xdr:pic>
      <xdr:nvPicPr>
        <xdr:cNvPr id="29439" name="图片 2"/>
        <xdr:cNvPicPr>
          <a:picLocks noChangeAspect="1"/>
        </xdr:cNvPicPr>
      </xdr:nvPicPr>
      <xdr:blipFill>
        <a:blip r:embed="rId1"/>
        <a:stretch>
          <a:fillRect/>
        </a:stretch>
      </xdr:blipFill>
      <xdr:spPr>
        <a:xfrm>
          <a:off x="0" y="17767300"/>
          <a:ext cx="9525" cy="22860"/>
        </a:xfrm>
        <a:prstGeom prst="rect">
          <a:avLst/>
        </a:prstGeom>
        <a:noFill/>
        <a:ln w="9525">
          <a:noFill/>
        </a:ln>
      </xdr:spPr>
    </xdr:pic>
    <xdr:clientData/>
  </xdr:twoCellAnchor>
  <xdr:twoCellAnchor editAs="oneCell">
    <xdr:from>
      <xdr:col>0</xdr:col>
      <xdr:colOff>0</xdr:colOff>
      <xdr:row>36</xdr:row>
      <xdr:rowOff>0</xdr:rowOff>
    </xdr:from>
    <xdr:to>
      <xdr:col>0</xdr:col>
      <xdr:colOff>9525</xdr:colOff>
      <xdr:row>36</xdr:row>
      <xdr:rowOff>22860</xdr:rowOff>
    </xdr:to>
    <xdr:pic>
      <xdr:nvPicPr>
        <xdr:cNvPr id="29440" name="图片 12"/>
        <xdr:cNvPicPr>
          <a:picLocks noChangeAspect="1"/>
        </xdr:cNvPicPr>
      </xdr:nvPicPr>
      <xdr:blipFill>
        <a:blip r:embed="rId1"/>
        <a:stretch>
          <a:fillRect/>
        </a:stretch>
      </xdr:blipFill>
      <xdr:spPr>
        <a:xfrm>
          <a:off x="0" y="17767300"/>
          <a:ext cx="9525" cy="22860"/>
        </a:xfrm>
        <a:prstGeom prst="rect">
          <a:avLst/>
        </a:prstGeom>
        <a:noFill/>
        <a:ln w="9525">
          <a:noFill/>
        </a:ln>
      </xdr:spPr>
    </xdr:pic>
    <xdr:clientData/>
  </xdr:twoCellAnchor>
  <xdr:twoCellAnchor editAs="oneCell">
    <xdr:from>
      <xdr:col>0</xdr:col>
      <xdr:colOff>0</xdr:colOff>
      <xdr:row>36</xdr:row>
      <xdr:rowOff>0</xdr:rowOff>
    </xdr:from>
    <xdr:to>
      <xdr:col>0</xdr:col>
      <xdr:colOff>9525</xdr:colOff>
      <xdr:row>36</xdr:row>
      <xdr:rowOff>31750</xdr:rowOff>
    </xdr:to>
    <xdr:pic>
      <xdr:nvPicPr>
        <xdr:cNvPr id="29441" name="图片 1"/>
        <xdr:cNvPicPr>
          <a:picLocks noChangeAspect="1"/>
        </xdr:cNvPicPr>
      </xdr:nvPicPr>
      <xdr:blipFill>
        <a:blip r:embed="rId1"/>
        <a:stretch>
          <a:fillRect/>
        </a:stretch>
      </xdr:blipFill>
      <xdr:spPr>
        <a:xfrm>
          <a:off x="0" y="17767300"/>
          <a:ext cx="9525" cy="31750"/>
        </a:xfrm>
        <a:prstGeom prst="rect">
          <a:avLst/>
        </a:prstGeom>
        <a:noFill/>
        <a:ln w="9525">
          <a:noFill/>
        </a:ln>
      </xdr:spPr>
    </xdr:pic>
    <xdr:clientData/>
  </xdr:twoCellAnchor>
  <xdr:twoCellAnchor editAs="oneCell">
    <xdr:from>
      <xdr:col>0</xdr:col>
      <xdr:colOff>0</xdr:colOff>
      <xdr:row>36</xdr:row>
      <xdr:rowOff>0</xdr:rowOff>
    </xdr:from>
    <xdr:to>
      <xdr:col>0</xdr:col>
      <xdr:colOff>9525</xdr:colOff>
      <xdr:row>36</xdr:row>
      <xdr:rowOff>31750</xdr:rowOff>
    </xdr:to>
    <xdr:pic>
      <xdr:nvPicPr>
        <xdr:cNvPr id="29442" name="图片 1"/>
        <xdr:cNvPicPr>
          <a:picLocks noChangeAspect="1"/>
        </xdr:cNvPicPr>
      </xdr:nvPicPr>
      <xdr:blipFill>
        <a:blip r:embed="rId1"/>
        <a:stretch>
          <a:fillRect/>
        </a:stretch>
      </xdr:blipFill>
      <xdr:spPr>
        <a:xfrm>
          <a:off x="0" y="17767300"/>
          <a:ext cx="9525" cy="31750"/>
        </a:xfrm>
        <a:prstGeom prst="rect">
          <a:avLst/>
        </a:prstGeom>
        <a:noFill/>
        <a:ln w="9525">
          <a:noFill/>
        </a:ln>
      </xdr:spPr>
    </xdr:pic>
    <xdr:clientData/>
  </xdr:twoCellAnchor>
  <xdr:twoCellAnchor editAs="oneCell">
    <xdr:from>
      <xdr:col>0</xdr:col>
      <xdr:colOff>0</xdr:colOff>
      <xdr:row>36</xdr:row>
      <xdr:rowOff>0</xdr:rowOff>
    </xdr:from>
    <xdr:to>
      <xdr:col>0</xdr:col>
      <xdr:colOff>9525</xdr:colOff>
      <xdr:row>36</xdr:row>
      <xdr:rowOff>22860</xdr:rowOff>
    </xdr:to>
    <xdr:pic>
      <xdr:nvPicPr>
        <xdr:cNvPr id="29443" name="图片 2"/>
        <xdr:cNvPicPr>
          <a:picLocks noChangeAspect="1"/>
        </xdr:cNvPicPr>
      </xdr:nvPicPr>
      <xdr:blipFill>
        <a:blip r:embed="rId1"/>
        <a:stretch>
          <a:fillRect/>
        </a:stretch>
      </xdr:blipFill>
      <xdr:spPr>
        <a:xfrm>
          <a:off x="0" y="17767300"/>
          <a:ext cx="9525" cy="22860"/>
        </a:xfrm>
        <a:prstGeom prst="rect">
          <a:avLst/>
        </a:prstGeom>
        <a:noFill/>
        <a:ln w="9525">
          <a:noFill/>
        </a:ln>
      </xdr:spPr>
    </xdr:pic>
    <xdr:clientData/>
  </xdr:twoCellAnchor>
  <xdr:twoCellAnchor editAs="oneCell">
    <xdr:from>
      <xdr:col>0</xdr:col>
      <xdr:colOff>0</xdr:colOff>
      <xdr:row>36</xdr:row>
      <xdr:rowOff>0</xdr:rowOff>
    </xdr:from>
    <xdr:to>
      <xdr:col>0</xdr:col>
      <xdr:colOff>9525</xdr:colOff>
      <xdr:row>36</xdr:row>
      <xdr:rowOff>22860</xdr:rowOff>
    </xdr:to>
    <xdr:pic>
      <xdr:nvPicPr>
        <xdr:cNvPr id="29444" name="图片 12"/>
        <xdr:cNvPicPr>
          <a:picLocks noChangeAspect="1"/>
        </xdr:cNvPicPr>
      </xdr:nvPicPr>
      <xdr:blipFill>
        <a:blip r:embed="rId1"/>
        <a:stretch>
          <a:fillRect/>
        </a:stretch>
      </xdr:blipFill>
      <xdr:spPr>
        <a:xfrm>
          <a:off x="0" y="17767300"/>
          <a:ext cx="9525" cy="22860"/>
        </a:xfrm>
        <a:prstGeom prst="rect">
          <a:avLst/>
        </a:prstGeom>
        <a:noFill/>
        <a:ln w="9525">
          <a:noFill/>
        </a:ln>
      </xdr:spPr>
    </xdr:pic>
    <xdr:clientData/>
  </xdr:twoCellAnchor>
  <xdr:twoCellAnchor editAs="oneCell">
    <xdr:from>
      <xdr:col>0</xdr:col>
      <xdr:colOff>0</xdr:colOff>
      <xdr:row>36</xdr:row>
      <xdr:rowOff>0</xdr:rowOff>
    </xdr:from>
    <xdr:to>
      <xdr:col>0</xdr:col>
      <xdr:colOff>9525</xdr:colOff>
      <xdr:row>36</xdr:row>
      <xdr:rowOff>31750</xdr:rowOff>
    </xdr:to>
    <xdr:pic>
      <xdr:nvPicPr>
        <xdr:cNvPr id="29445" name="图片 1"/>
        <xdr:cNvPicPr>
          <a:picLocks noChangeAspect="1"/>
        </xdr:cNvPicPr>
      </xdr:nvPicPr>
      <xdr:blipFill>
        <a:blip r:embed="rId1"/>
        <a:stretch>
          <a:fillRect/>
        </a:stretch>
      </xdr:blipFill>
      <xdr:spPr>
        <a:xfrm>
          <a:off x="0" y="17767300"/>
          <a:ext cx="9525" cy="31750"/>
        </a:xfrm>
        <a:prstGeom prst="rect">
          <a:avLst/>
        </a:prstGeom>
        <a:noFill/>
        <a:ln w="9525">
          <a:noFill/>
        </a:ln>
      </xdr:spPr>
    </xdr:pic>
    <xdr:clientData/>
  </xdr:twoCellAnchor>
  <xdr:twoCellAnchor editAs="oneCell">
    <xdr:from>
      <xdr:col>0</xdr:col>
      <xdr:colOff>0</xdr:colOff>
      <xdr:row>36</xdr:row>
      <xdr:rowOff>0</xdr:rowOff>
    </xdr:from>
    <xdr:to>
      <xdr:col>0</xdr:col>
      <xdr:colOff>9525</xdr:colOff>
      <xdr:row>36</xdr:row>
      <xdr:rowOff>31750</xdr:rowOff>
    </xdr:to>
    <xdr:pic>
      <xdr:nvPicPr>
        <xdr:cNvPr id="29446" name="图片 1"/>
        <xdr:cNvPicPr>
          <a:picLocks noChangeAspect="1"/>
        </xdr:cNvPicPr>
      </xdr:nvPicPr>
      <xdr:blipFill>
        <a:blip r:embed="rId1"/>
        <a:stretch>
          <a:fillRect/>
        </a:stretch>
      </xdr:blipFill>
      <xdr:spPr>
        <a:xfrm>
          <a:off x="0" y="17767300"/>
          <a:ext cx="9525" cy="31750"/>
        </a:xfrm>
        <a:prstGeom prst="rect">
          <a:avLst/>
        </a:prstGeom>
        <a:noFill/>
        <a:ln w="9525">
          <a:noFill/>
        </a:ln>
      </xdr:spPr>
    </xdr:pic>
    <xdr:clientData/>
  </xdr:twoCellAnchor>
  <xdr:twoCellAnchor editAs="oneCell">
    <xdr:from>
      <xdr:col>0</xdr:col>
      <xdr:colOff>0</xdr:colOff>
      <xdr:row>49</xdr:row>
      <xdr:rowOff>0</xdr:rowOff>
    </xdr:from>
    <xdr:to>
      <xdr:col>0</xdr:col>
      <xdr:colOff>9525</xdr:colOff>
      <xdr:row>49</xdr:row>
      <xdr:rowOff>24765</xdr:rowOff>
    </xdr:to>
    <xdr:pic>
      <xdr:nvPicPr>
        <xdr:cNvPr id="29447" name="图片 2"/>
        <xdr:cNvPicPr>
          <a:picLocks noChangeAspect="1"/>
        </xdr:cNvPicPr>
      </xdr:nvPicPr>
      <xdr:blipFill>
        <a:blip r:embed="rId1"/>
        <a:stretch>
          <a:fillRect/>
        </a:stretch>
      </xdr:blipFill>
      <xdr:spPr>
        <a:xfrm>
          <a:off x="0" y="24942800"/>
          <a:ext cx="9525" cy="24765"/>
        </a:xfrm>
        <a:prstGeom prst="rect">
          <a:avLst/>
        </a:prstGeom>
        <a:noFill/>
        <a:ln w="9525">
          <a:noFill/>
        </a:ln>
      </xdr:spPr>
    </xdr:pic>
    <xdr:clientData/>
  </xdr:twoCellAnchor>
  <xdr:twoCellAnchor editAs="oneCell">
    <xdr:from>
      <xdr:col>0</xdr:col>
      <xdr:colOff>0</xdr:colOff>
      <xdr:row>49</xdr:row>
      <xdr:rowOff>0</xdr:rowOff>
    </xdr:from>
    <xdr:to>
      <xdr:col>0</xdr:col>
      <xdr:colOff>9525</xdr:colOff>
      <xdr:row>49</xdr:row>
      <xdr:rowOff>24765</xdr:rowOff>
    </xdr:to>
    <xdr:pic>
      <xdr:nvPicPr>
        <xdr:cNvPr id="29448" name="图片 22"/>
        <xdr:cNvPicPr>
          <a:picLocks noChangeAspect="1"/>
        </xdr:cNvPicPr>
      </xdr:nvPicPr>
      <xdr:blipFill>
        <a:blip r:embed="rId1"/>
        <a:stretch>
          <a:fillRect/>
        </a:stretch>
      </xdr:blipFill>
      <xdr:spPr>
        <a:xfrm>
          <a:off x="0" y="24942800"/>
          <a:ext cx="9525" cy="24765"/>
        </a:xfrm>
        <a:prstGeom prst="rect">
          <a:avLst/>
        </a:prstGeom>
        <a:noFill/>
        <a:ln w="9525">
          <a:noFill/>
        </a:ln>
      </xdr:spPr>
    </xdr:pic>
    <xdr:clientData/>
  </xdr:twoCellAnchor>
  <xdr:twoCellAnchor editAs="oneCell">
    <xdr:from>
      <xdr:col>0</xdr:col>
      <xdr:colOff>0</xdr:colOff>
      <xdr:row>49</xdr:row>
      <xdr:rowOff>0</xdr:rowOff>
    </xdr:from>
    <xdr:to>
      <xdr:col>0</xdr:col>
      <xdr:colOff>9525</xdr:colOff>
      <xdr:row>49</xdr:row>
      <xdr:rowOff>31115</xdr:rowOff>
    </xdr:to>
    <xdr:pic>
      <xdr:nvPicPr>
        <xdr:cNvPr id="29449" name="图片 1"/>
        <xdr:cNvPicPr>
          <a:picLocks noChangeAspect="1"/>
        </xdr:cNvPicPr>
      </xdr:nvPicPr>
      <xdr:blipFill>
        <a:blip r:embed="rId1"/>
        <a:stretch>
          <a:fillRect/>
        </a:stretch>
      </xdr:blipFill>
      <xdr:spPr>
        <a:xfrm>
          <a:off x="0" y="24942800"/>
          <a:ext cx="9525" cy="31115"/>
        </a:xfrm>
        <a:prstGeom prst="rect">
          <a:avLst/>
        </a:prstGeom>
        <a:noFill/>
        <a:ln w="9525">
          <a:noFill/>
        </a:ln>
      </xdr:spPr>
    </xdr:pic>
    <xdr:clientData/>
  </xdr:twoCellAnchor>
  <xdr:twoCellAnchor editAs="oneCell">
    <xdr:from>
      <xdr:col>0</xdr:col>
      <xdr:colOff>0</xdr:colOff>
      <xdr:row>49</xdr:row>
      <xdr:rowOff>0</xdr:rowOff>
    </xdr:from>
    <xdr:to>
      <xdr:col>0</xdr:col>
      <xdr:colOff>9525</xdr:colOff>
      <xdr:row>49</xdr:row>
      <xdr:rowOff>31115</xdr:rowOff>
    </xdr:to>
    <xdr:pic>
      <xdr:nvPicPr>
        <xdr:cNvPr id="29450" name="图片 1"/>
        <xdr:cNvPicPr>
          <a:picLocks noChangeAspect="1"/>
        </xdr:cNvPicPr>
      </xdr:nvPicPr>
      <xdr:blipFill>
        <a:blip r:embed="rId1"/>
        <a:stretch>
          <a:fillRect/>
        </a:stretch>
      </xdr:blipFill>
      <xdr:spPr>
        <a:xfrm>
          <a:off x="0" y="24942800"/>
          <a:ext cx="9525" cy="31115"/>
        </a:xfrm>
        <a:prstGeom prst="rect">
          <a:avLst/>
        </a:prstGeom>
        <a:noFill/>
        <a:ln w="9525">
          <a:noFill/>
        </a:ln>
      </xdr:spPr>
    </xdr:pic>
    <xdr:clientData/>
  </xdr:twoCellAnchor>
  <xdr:twoCellAnchor editAs="oneCell">
    <xdr:from>
      <xdr:col>0</xdr:col>
      <xdr:colOff>0</xdr:colOff>
      <xdr:row>49</xdr:row>
      <xdr:rowOff>0</xdr:rowOff>
    </xdr:from>
    <xdr:to>
      <xdr:col>0</xdr:col>
      <xdr:colOff>9525</xdr:colOff>
      <xdr:row>49</xdr:row>
      <xdr:rowOff>24765</xdr:rowOff>
    </xdr:to>
    <xdr:pic>
      <xdr:nvPicPr>
        <xdr:cNvPr id="29451" name="图片 2"/>
        <xdr:cNvPicPr>
          <a:picLocks noChangeAspect="1"/>
        </xdr:cNvPicPr>
      </xdr:nvPicPr>
      <xdr:blipFill>
        <a:blip r:embed="rId1"/>
        <a:stretch>
          <a:fillRect/>
        </a:stretch>
      </xdr:blipFill>
      <xdr:spPr>
        <a:xfrm>
          <a:off x="0" y="24942800"/>
          <a:ext cx="9525" cy="24765"/>
        </a:xfrm>
        <a:prstGeom prst="rect">
          <a:avLst/>
        </a:prstGeom>
        <a:noFill/>
        <a:ln w="9525">
          <a:noFill/>
        </a:ln>
      </xdr:spPr>
    </xdr:pic>
    <xdr:clientData/>
  </xdr:twoCellAnchor>
  <xdr:twoCellAnchor editAs="oneCell">
    <xdr:from>
      <xdr:col>0</xdr:col>
      <xdr:colOff>0</xdr:colOff>
      <xdr:row>49</xdr:row>
      <xdr:rowOff>0</xdr:rowOff>
    </xdr:from>
    <xdr:to>
      <xdr:col>0</xdr:col>
      <xdr:colOff>9525</xdr:colOff>
      <xdr:row>49</xdr:row>
      <xdr:rowOff>24765</xdr:rowOff>
    </xdr:to>
    <xdr:pic>
      <xdr:nvPicPr>
        <xdr:cNvPr id="29452" name="图片 22"/>
        <xdr:cNvPicPr>
          <a:picLocks noChangeAspect="1"/>
        </xdr:cNvPicPr>
      </xdr:nvPicPr>
      <xdr:blipFill>
        <a:blip r:embed="rId1"/>
        <a:stretch>
          <a:fillRect/>
        </a:stretch>
      </xdr:blipFill>
      <xdr:spPr>
        <a:xfrm>
          <a:off x="0" y="24942800"/>
          <a:ext cx="9525" cy="24765"/>
        </a:xfrm>
        <a:prstGeom prst="rect">
          <a:avLst/>
        </a:prstGeom>
        <a:noFill/>
        <a:ln w="9525">
          <a:noFill/>
        </a:ln>
      </xdr:spPr>
    </xdr:pic>
    <xdr:clientData/>
  </xdr:twoCellAnchor>
  <xdr:twoCellAnchor editAs="oneCell">
    <xdr:from>
      <xdr:col>0</xdr:col>
      <xdr:colOff>0</xdr:colOff>
      <xdr:row>49</xdr:row>
      <xdr:rowOff>0</xdr:rowOff>
    </xdr:from>
    <xdr:to>
      <xdr:col>0</xdr:col>
      <xdr:colOff>9525</xdr:colOff>
      <xdr:row>49</xdr:row>
      <xdr:rowOff>31115</xdr:rowOff>
    </xdr:to>
    <xdr:pic>
      <xdr:nvPicPr>
        <xdr:cNvPr id="29453" name="图片 1"/>
        <xdr:cNvPicPr>
          <a:picLocks noChangeAspect="1"/>
        </xdr:cNvPicPr>
      </xdr:nvPicPr>
      <xdr:blipFill>
        <a:blip r:embed="rId1"/>
        <a:stretch>
          <a:fillRect/>
        </a:stretch>
      </xdr:blipFill>
      <xdr:spPr>
        <a:xfrm>
          <a:off x="0" y="24942800"/>
          <a:ext cx="9525" cy="31115"/>
        </a:xfrm>
        <a:prstGeom prst="rect">
          <a:avLst/>
        </a:prstGeom>
        <a:noFill/>
        <a:ln w="9525">
          <a:noFill/>
        </a:ln>
      </xdr:spPr>
    </xdr:pic>
    <xdr:clientData/>
  </xdr:twoCellAnchor>
  <xdr:twoCellAnchor editAs="oneCell">
    <xdr:from>
      <xdr:col>0</xdr:col>
      <xdr:colOff>0</xdr:colOff>
      <xdr:row>49</xdr:row>
      <xdr:rowOff>0</xdr:rowOff>
    </xdr:from>
    <xdr:to>
      <xdr:col>0</xdr:col>
      <xdr:colOff>9525</xdr:colOff>
      <xdr:row>49</xdr:row>
      <xdr:rowOff>31115</xdr:rowOff>
    </xdr:to>
    <xdr:pic>
      <xdr:nvPicPr>
        <xdr:cNvPr id="29454" name="图片 1"/>
        <xdr:cNvPicPr>
          <a:picLocks noChangeAspect="1"/>
        </xdr:cNvPicPr>
      </xdr:nvPicPr>
      <xdr:blipFill>
        <a:blip r:embed="rId1"/>
        <a:stretch>
          <a:fillRect/>
        </a:stretch>
      </xdr:blipFill>
      <xdr:spPr>
        <a:xfrm>
          <a:off x="0" y="24942800"/>
          <a:ext cx="9525" cy="3111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55"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56" name="图片 2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57"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58"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59"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60" name="图片 1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61"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62"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63"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64" name="图片 2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65"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66"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67"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68" name="图片 1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69"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70"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71"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72" name="图片 2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73"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74"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75"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76" name="图片 1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77"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78"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79"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80" name="图片 2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81"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82"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83"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84" name="图片 1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85"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86"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87"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88" name="图片 2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89"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90"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91"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92" name="图片 1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93"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94"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95"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96" name="图片 1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97"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498"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499"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500" name="图片 2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501"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502"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503"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504" name="图片 1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505"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506"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507"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508" name="图片 2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509"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510"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511"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512" name="图片 1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513"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514"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515" name="图片 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24765</xdr:rowOff>
    </xdr:to>
    <xdr:pic>
      <xdr:nvPicPr>
        <xdr:cNvPr id="29516" name="图片 22"/>
        <xdr:cNvPicPr>
          <a:picLocks noChangeAspect="1"/>
        </xdr:cNvPicPr>
      </xdr:nvPicPr>
      <xdr:blipFill>
        <a:blip r:embed="rId1"/>
        <a:stretch>
          <a:fillRect/>
        </a:stretch>
      </xdr:blipFill>
      <xdr:spPr>
        <a:xfrm>
          <a:off x="0" y="37299900"/>
          <a:ext cx="9525" cy="2476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517"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30480</xdr:rowOff>
    </xdr:to>
    <xdr:pic>
      <xdr:nvPicPr>
        <xdr:cNvPr id="29518" name="图片 1"/>
        <xdr:cNvPicPr>
          <a:picLocks noChangeAspect="1"/>
        </xdr:cNvPicPr>
      </xdr:nvPicPr>
      <xdr:blipFill>
        <a:blip r:embed="rId1"/>
        <a:stretch>
          <a:fillRect/>
        </a:stretch>
      </xdr:blipFill>
      <xdr:spPr>
        <a:xfrm>
          <a:off x="0" y="372999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19"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20" name="图片 1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21"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22"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23"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24" name="图片 2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25"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26"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27"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28" name="图片 1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29"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30"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31"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32" name="图片 2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33"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34"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35"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36" name="图片 1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37"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38"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39"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40" name="图片 2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41"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42"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43"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44" name="图片 1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45"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46"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47"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48" name="图片 2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49"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50"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51"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52" name="图片 167"/>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33655</xdr:rowOff>
    </xdr:to>
    <xdr:pic>
      <xdr:nvPicPr>
        <xdr:cNvPr id="29553" name="图片 1"/>
        <xdr:cNvPicPr>
          <a:picLocks noChangeAspect="1"/>
        </xdr:cNvPicPr>
      </xdr:nvPicPr>
      <xdr:blipFill>
        <a:blip r:embed="rId1"/>
        <a:stretch>
          <a:fillRect/>
        </a:stretch>
      </xdr:blipFill>
      <xdr:spPr>
        <a:xfrm>
          <a:off x="558800" y="14554200"/>
          <a:ext cx="10160" cy="336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33655</xdr:rowOff>
    </xdr:to>
    <xdr:pic>
      <xdr:nvPicPr>
        <xdr:cNvPr id="29554" name="图片 1"/>
        <xdr:cNvPicPr>
          <a:picLocks noChangeAspect="1"/>
        </xdr:cNvPicPr>
      </xdr:nvPicPr>
      <xdr:blipFill>
        <a:blip r:embed="rId1"/>
        <a:stretch>
          <a:fillRect/>
        </a:stretch>
      </xdr:blipFill>
      <xdr:spPr>
        <a:xfrm>
          <a:off x="558800" y="14554200"/>
          <a:ext cx="10160" cy="336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20955</xdr:rowOff>
    </xdr:to>
    <xdr:pic>
      <xdr:nvPicPr>
        <xdr:cNvPr id="29555" name="图片 2"/>
        <xdr:cNvPicPr>
          <a:picLocks noChangeAspect="1"/>
        </xdr:cNvPicPr>
      </xdr:nvPicPr>
      <xdr:blipFill>
        <a:blip r:embed="rId1"/>
        <a:stretch>
          <a:fillRect/>
        </a:stretch>
      </xdr:blipFill>
      <xdr:spPr>
        <a:xfrm>
          <a:off x="558800" y="14554200"/>
          <a:ext cx="10160" cy="209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20955</xdr:rowOff>
    </xdr:to>
    <xdr:pic>
      <xdr:nvPicPr>
        <xdr:cNvPr id="29556" name="图片 2"/>
        <xdr:cNvPicPr>
          <a:picLocks noChangeAspect="1"/>
        </xdr:cNvPicPr>
      </xdr:nvPicPr>
      <xdr:blipFill>
        <a:blip r:embed="rId1"/>
        <a:stretch>
          <a:fillRect/>
        </a:stretch>
      </xdr:blipFill>
      <xdr:spPr>
        <a:xfrm>
          <a:off x="558800" y="14554200"/>
          <a:ext cx="10160" cy="209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29210</xdr:rowOff>
    </xdr:to>
    <xdr:pic>
      <xdr:nvPicPr>
        <xdr:cNvPr id="29557" name="图片 1"/>
        <xdr:cNvPicPr>
          <a:picLocks noChangeAspect="1"/>
        </xdr:cNvPicPr>
      </xdr:nvPicPr>
      <xdr:blipFill>
        <a:blip r:embed="rId1"/>
        <a:stretch>
          <a:fillRect/>
        </a:stretch>
      </xdr:blipFill>
      <xdr:spPr>
        <a:xfrm>
          <a:off x="558800" y="14554200"/>
          <a:ext cx="10160" cy="29210"/>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29210</xdr:rowOff>
    </xdr:to>
    <xdr:pic>
      <xdr:nvPicPr>
        <xdr:cNvPr id="29558" name="图片 1"/>
        <xdr:cNvPicPr>
          <a:picLocks noChangeAspect="1"/>
        </xdr:cNvPicPr>
      </xdr:nvPicPr>
      <xdr:blipFill>
        <a:blip r:embed="rId1"/>
        <a:stretch>
          <a:fillRect/>
        </a:stretch>
      </xdr:blipFill>
      <xdr:spPr>
        <a:xfrm>
          <a:off x="558800" y="14554200"/>
          <a:ext cx="10160" cy="29210"/>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59"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60"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61" name="图片 721"/>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20955</xdr:rowOff>
    </xdr:to>
    <xdr:pic>
      <xdr:nvPicPr>
        <xdr:cNvPr id="29562" name="图片 2"/>
        <xdr:cNvPicPr>
          <a:picLocks noChangeAspect="1"/>
        </xdr:cNvPicPr>
      </xdr:nvPicPr>
      <xdr:blipFill>
        <a:blip r:embed="rId1"/>
        <a:stretch>
          <a:fillRect/>
        </a:stretch>
      </xdr:blipFill>
      <xdr:spPr>
        <a:xfrm>
          <a:off x="558800" y="14554200"/>
          <a:ext cx="10160" cy="209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63"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64"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65"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20955</xdr:rowOff>
    </xdr:to>
    <xdr:pic>
      <xdr:nvPicPr>
        <xdr:cNvPr id="29566" name="图片 2"/>
        <xdr:cNvPicPr>
          <a:picLocks noChangeAspect="1"/>
        </xdr:cNvPicPr>
      </xdr:nvPicPr>
      <xdr:blipFill>
        <a:blip r:embed="rId1"/>
        <a:stretch>
          <a:fillRect/>
        </a:stretch>
      </xdr:blipFill>
      <xdr:spPr>
        <a:xfrm>
          <a:off x="558800" y="14554200"/>
          <a:ext cx="10160" cy="209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29210</xdr:rowOff>
    </xdr:to>
    <xdr:pic>
      <xdr:nvPicPr>
        <xdr:cNvPr id="29567" name="图片 1"/>
        <xdr:cNvPicPr>
          <a:picLocks noChangeAspect="1"/>
        </xdr:cNvPicPr>
      </xdr:nvPicPr>
      <xdr:blipFill>
        <a:blip r:embed="rId1"/>
        <a:stretch>
          <a:fillRect/>
        </a:stretch>
      </xdr:blipFill>
      <xdr:spPr>
        <a:xfrm>
          <a:off x="558800" y="14554200"/>
          <a:ext cx="10160" cy="29210"/>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29210</xdr:rowOff>
    </xdr:to>
    <xdr:pic>
      <xdr:nvPicPr>
        <xdr:cNvPr id="29568" name="图片 1"/>
        <xdr:cNvPicPr>
          <a:picLocks noChangeAspect="1"/>
        </xdr:cNvPicPr>
      </xdr:nvPicPr>
      <xdr:blipFill>
        <a:blip r:embed="rId1"/>
        <a:stretch>
          <a:fillRect/>
        </a:stretch>
      </xdr:blipFill>
      <xdr:spPr>
        <a:xfrm>
          <a:off x="558800" y="14554200"/>
          <a:ext cx="10160" cy="29210"/>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69"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70"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33655</xdr:rowOff>
    </xdr:to>
    <xdr:pic>
      <xdr:nvPicPr>
        <xdr:cNvPr id="29571" name="图片 1"/>
        <xdr:cNvPicPr>
          <a:picLocks noChangeAspect="1"/>
        </xdr:cNvPicPr>
      </xdr:nvPicPr>
      <xdr:blipFill>
        <a:blip r:embed="rId1"/>
        <a:stretch>
          <a:fillRect/>
        </a:stretch>
      </xdr:blipFill>
      <xdr:spPr>
        <a:xfrm>
          <a:off x="558800" y="14554200"/>
          <a:ext cx="10160" cy="336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33655</xdr:rowOff>
    </xdr:to>
    <xdr:pic>
      <xdr:nvPicPr>
        <xdr:cNvPr id="29572" name="图片 1"/>
        <xdr:cNvPicPr>
          <a:picLocks noChangeAspect="1"/>
        </xdr:cNvPicPr>
      </xdr:nvPicPr>
      <xdr:blipFill>
        <a:blip r:embed="rId1"/>
        <a:stretch>
          <a:fillRect/>
        </a:stretch>
      </xdr:blipFill>
      <xdr:spPr>
        <a:xfrm>
          <a:off x="558800" y="14554200"/>
          <a:ext cx="10160" cy="336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20955</xdr:rowOff>
    </xdr:to>
    <xdr:pic>
      <xdr:nvPicPr>
        <xdr:cNvPr id="29573" name="图片 2"/>
        <xdr:cNvPicPr>
          <a:picLocks noChangeAspect="1"/>
        </xdr:cNvPicPr>
      </xdr:nvPicPr>
      <xdr:blipFill>
        <a:blip r:embed="rId1"/>
        <a:stretch>
          <a:fillRect/>
        </a:stretch>
      </xdr:blipFill>
      <xdr:spPr>
        <a:xfrm>
          <a:off x="558800" y="14554200"/>
          <a:ext cx="10160" cy="209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20955</xdr:rowOff>
    </xdr:to>
    <xdr:pic>
      <xdr:nvPicPr>
        <xdr:cNvPr id="29574" name="图片 2"/>
        <xdr:cNvPicPr>
          <a:picLocks noChangeAspect="1"/>
        </xdr:cNvPicPr>
      </xdr:nvPicPr>
      <xdr:blipFill>
        <a:blip r:embed="rId1"/>
        <a:stretch>
          <a:fillRect/>
        </a:stretch>
      </xdr:blipFill>
      <xdr:spPr>
        <a:xfrm>
          <a:off x="558800" y="14554200"/>
          <a:ext cx="10160" cy="209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29210</xdr:rowOff>
    </xdr:to>
    <xdr:pic>
      <xdr:nvPicPr>
        <xdr:cNvPr id="29575" name="图片 1"/>
        <xdr:cNvPicPr>
          <a:picLocks noChangeAspect="1"/>
        </xdr:cNvPicPr>
      </xdr:nvPicPr>
      <xdr:blipFill>
        <a:blip r:embed="rId1"/>
        <a:stretch>
          <a:fillRect/>
        </a:stretch>
      </xdr:blipFill>
      <xdr:spPr>
        <a:xfrm>
          <a:off x="558800" y="14554200"/>
          <a:ext cx="10160" cy="29210"/>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29210</xdr:rowOff>
    </xdr:to>
    <xdr:pic>
      <xdr:nvPicPr>
        <xdr:cNvPr id="29576" name="图片 1"/>
        <xdr:cNvPicPr>
          <a:picLocks noChangeAspect="1"/>
        </xdr:cNvPicPr>
      </xdr:nvPicPr>
      <xdr:blipFill>
        <a:blip r:embed="rId1"/>
        <a:stretch>
          <a:fillRect/>
        </a:stretch>
      </xdr:blipFill>
      <xdr:spPr>
        <a:xfrm>
          <a:off x="558800" y="14554200"/>
          <a:ext cx="10160" cy="29210"/>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77"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78"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79" name="图片 721"/>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20955</xdr:rowOff>
    </xdr:to>
    <xdr:pic>
      <xdr:nvPicPr>
        <xdr:cNvPr id="29580" name="图片 2"/>
        <xdr:cNvPicPr>
          <a:picLocks noChangeAspect="1"/>
        </xdr:cNvPicPr>
      </xdr:nvPicPr>
      <xdr:blipFill>
        <a:blip r:embed="rId1"/>
        <a:stretch>
          <a:fillRect/>
        </a:stretch>
      </xdr:blipFill>
      <xdr:spPr>
        <a:xfrm>
          <a:off x="558800" y="14554200"/>
          <a:ext cx="10160" cy="209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81"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82"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24765</xdr:rowOff>
    </xdr:to>
    <xdr:pic>
      <xdr:nvPicPr>
        <xdr:cNvPr id="29583" name="图片 2"/>
        <xdr:cNvPicPr>
          <a:picLocks noChangeAspect="1"/>
        </xdr:cNvPicPr>
      </xdr:nvPicPr>
      <xdr:blipFill>
        <a:blip r:embed="rId1"/>
        <a:stretch>
          <a:fillRect/>
        </a:stretch>
      </xdr:blipFill>
      <xdr:spPr>
        <a:xfrm>
          <a:off x="558800" y="14554200"/>
          <a:ext cx="10160" cy="2476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20955</xdr:rowOff>
    </xdr:to>
    <xdr:pic>
      <xdr:nvPicPr>
        <xdr:cNvPr id="29584" name="图片 2"/>
        <xdr:cNvPicPr>
          <a:picLocks noChangeAspect="1"/>
        </xdr:cNvPicPr>
      </xdr:nvPicPr>
      <xdr:blipFill>
        <a:blip r:embed="rId1"/>
        <a:stretch>
          <a:fillRect/>
        </a:stretch>
      </xdr:blipFill>
      <xdr:spPr>
        <a:xfrm>
          <a:off x="558800" y="14554200"/>
          <a:ext cx="10160" cy="20955"/>
        </a:xfrm>
        <a:prstGeom prst="rect">
          <a:avLst/>
        </a:prstGeom>
        <a:noFill/>
        <a:ln w="9525">
          <a:noFill/>
        </a:ln>
      </xdr:spPr>
    </xdr:pic>
    <xdr:clientData/>
  </xdr:twoCellAnchor>
  <xdr:twoCellAnchor editAs="oneCell">
    <xdr:from>
      <xdr:col>1</xdr:col>
      <xdr:colOff>0</xdr:colOff>
      <xdr:row>29</xdr:row>
      <xdr:rowOff>0</xdr:rowOff>
    </xdr:from>
    <xdr:to>
      <xdr:col>1</xdr:col>
      <xdr:colOff>10160</xdr:colOff>
      <xdr:row>29</xdr:row>
      <xdr:rowOff>29210</xdr:rowOff>
    </xdr:to>
    <xdr:pic>
      <xdr:nvPicPr>
        <xdr:cNvPr id="29585" name="图片 1"/>
        <xdr:cNvPicPr>
          <a:picLocks noChangeAspect="1"/>
        </xdr:cNvPicPr>
      </xdr:nvPicPr>
      <xdr:blipFill>
        <a:blip r:embed="rId1"/>
        <a:stretch>
          <a:fillRect/>
        </a:stretch>
      </xdr:blipFill>
      <xdr:spPr>
        <a:xfrm>
          <a:off x="558800" y="14554200"/>
          <a:ext cx="10160" cy="2921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86"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87" name="图片 1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88"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89"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90"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91" name="图片 1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92"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93"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94"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95" name="图片 2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96"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597"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98"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599" name="图片 1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600"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601"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602"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603" name="图片 2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604"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605"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606"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607" name="图片 1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608"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609"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610" name="图片 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24765</xdr:rowOff>
    </xdr:to>
    <xdr:pic>
      <xdr:nvPicPr>
        <xdr:cNvPr id="29611" name="图片 22"/>
        <xdr:cNvPicPr>
          <a:picLocks noChangeAspect="1"/>
        </xdr:cNvPicPr>
      </xdr:nvPicPr>
      <xdr:blipFill>
        <a:blip r:embed="rId1"/>
        <a:stretch>
          <a:fillRect/>
        </a:stretch>
      </xdr:blipFill>
      <xdr:spPr>
        <a:xfrm>
          <a:off x="0" y="67919600"/>
          <a:ext cx="9525" cy="24765"/>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612"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0</xdr:col>
      <xdr:colOff>0</xdr:colOff>
      <xdr:row>124</xdr:row>
      <xdr:rowOff>0</xdr:rowOff>
    </xdr:from>
    <xdr:to>
      <xdr:col>0</xdr:col>
      <xdr:colOff>9525</xdr:colOff>
      <xdr:row>124</xdr:row>
      <xdr:rowOff>30480</xdr:rowOff>
    </xdr:to>
    <xdr:pic>
      <xdr:nvPicPr>
        <xdr:cNvPr id="29613" name="图片 1"/>
        <xdr:cNvPicPr>
          <a:picLocks noChangeAspect="1"/>
        </xdr:cNvPicPr>
      </xdr:nvPicPr>
      <xdr:blipFill>
        <a:blip r:embed="rId1"/>
        <a:stretch>
          <a:fillRect/>
        </a:stretch>
      </xdr:blipFill>
      <xdr:spPr>
        <a:xfrm>
          <a:off x="0" y="67919600"/>
          <a:ext cx="9525" cy="30480"/>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14"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15"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37465</xdr:rowOff>
    </xdr:to>
    <xdr:pic>
      <xdr:nvPicPr>
        <xdr:cNvPr id="29616" name="图片 1"/>
        <xdr:cNvPicPr>
          <a:picLocks noChangeAspect="1"/>
        </xdr:cNvPicPr>
      </xdr:nvPicPr>
      <xdr:blipFill>
        <a:blip r:embed="rId1"/>
        <a:stretch>
          <a:fillRect/>
        </a:stretch>
      </xdr:blipFill>
      <xdr:spPr>
        <a:xfrm>
          <a:off x="558800" y="14554200"/>
          <a:ext cx="8890" cy="374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37465</xdr:rowOff>
    </xdr:to>
    <xdr:pic>
      <xdr:nvPicPr>
        <xdr:cNvPr id="29617" name="图片 1"/>
        <xdr:cNvPicPr>
          <a:picLocks noChangeAspect="1"/>
        </xdr:cNvPicPr>
      </xdr:nvPicPr>
      <xdr:blipFill>
        <a:blip r:embed="rId1"/>
        <a:stretch>
          <a:fillRect/>
        </a:stretch>
      </xdr:blipFill>
      <xdr:spPr>
        <a:xfrm>
          <a:off x="558800" y="14554200"/>
          <a:ext cx="8890" cy="374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18"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19"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29210</xdr:rowOff>
    </xdr:to>
    <xdr:pic>
      <xdr:nvPicPr>
        <xdr:cNvPr id="29620" name="图片 1"/>
        <xdr:cNvPicPr>
          <a:picLocks noChangeAspect="1"/>
        </xdr:cNvPicPr>
      </xdr:nvPicPr>
      <xdr:blipFill>
        <a:blip r:embed="rId1"/>
        <a:stretch>
          <a:fillRect/>
        </a:stretch>
      </xdr:blipFill>
      <xdr:spPr>
        <a:xfrm>
          <a:off x="558800" y="14554200"/>
          <a:ext cx="8890" cy="29210"/>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29210</xdr:rowOff>
    </xdr:to>
    <xdr:pic>
      <xdr:nvPicPr>
        <xdr:cNvPr id="29621" name="图片 1"/>
        <xdr:cNvPicPr>
          <a:picLocks noChangeAspect="1"/>
        </xdr:cNvPicPr>
      </xdr:nvPicPr>
      <xdr:blipFill>
        <a:blip r:embed="rId1"/>
        <a:stretch>
          <a:fillRect/>
        </a:stretch>
      </xdr:blipFill>
      <xdr:spPr>
        <a:xfrm>
          <a:off x="558800" y="14554200"/>
          <a:ext cx="8890" cy="29210"/>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22"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23"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24" name="图片 721"/>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25"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26"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27"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28"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29"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29210</xdr:rowOff>
    </xdr:to>
    <xdr:pic>
      <xdr:nvPicPr>
        <xdr:cNvPr id="29630" name="图片 1"/>
        <xdr:cNvPicPr>
          <a:picLocks noChangeAspect="1"/>
        </xdr:cNvPicPr>
      </xdr:nvPicPr>
      <xdr:blipFill>
        <a:blip r:embed="rId1"/>
        <a:stretch>
          <a:fillRect/>
        </a:stretch>
      </xdr:blipFill>
      <xdr:spPr>
        <a:xfrm>
          <a:off x="558800" y="14554200"/>
          <a:ext cx="8890" cy="29210"/>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29210</xdr:rowOff>
    </xdr:to>
    <xdr:pic>
      <xdr:nvPicPr>
        <xdr:cNvPr id="29631" name="图片 1"/>
        <xdr:cNvPicPr>
          <a:picLocks noChangeAspect="1"/>
        </xdr:cNvPicPr>
      </xdr:nvPicPr>
      <xdr:blipFill>
        <a:blip r:embed="rId1"/>
        <a:stretch>
          <a:fillRect/>
        </a:stretch>
      </xdr:blipFill>
      <xdr:spPr>
        <a:xfrm>
          <a:off x="558800" y="14554200"/>
          <a:ext cx="8890" cy="29210"/>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32"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33"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29210</xdr:rowOff>
    </xdr:to>
    <xdr:pic>
      <xdr:nvPicPr>
        <xdr:cNvPr id="29634" name="图片 1"/>
        <xdr:cNvPicPr>
          <a:picLocks noChangeAspect="1"/>
        </xdr:cNvPicPr>
      </xdr:nvPicPr>
      <xdr:blipFill>
        <a:blip r:embed="rId1"/>
        <a:stretch>
          <a:fillRect/>
        </a:stretch>
      </xdr:blipFill>
      <xdr:spPr>
        <a:xfrm>
          <a:off x="558800" y="14554200"/>
          <a:ext cx="8890" cy="29210"/>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29210</xdr:rowOff>
    </xdr:to>
    <xdr:pic>
      <xdr:nvPicPr>
        <xdr:cNvPr id="29635" name="图片 1"/>
        <xdr:cNvPicPr>
          <a:picLocks noChangeAspect="1"/>
        </xdr:cNvPicPr>
      </xdr:nvPicPr>
      <xdr:blipFill>
        <a:blip r:embed="rId1"/>
        <a:stretch>
          <a:fillRect/>
        </a:stretch>
      </xdr:blipFill>
      <xdr:spPr>
        <a:xfrm>
          <a:off x="558800" y="14554200"/>
          <a:ext cx="8890" cy="29210"/>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36"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37"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29210</xdr:rowOff>
    </xdr:to>
    <xdr:pic>
      <xdr:nvPicPr>
        <xdr:cNvPr id="29638" name="图片 1"/>
        <xdr:cNvPicPr>
          <a:picLocks noChangeAspect="1"/>
        </xdr:cNvPicPr>
      </xdr:nvPicPr>
      <xdr:blipFill>
        <a:blip r:embed="rId1"/>
        <a:stretch>
          <a:fillRect/>
        </a:stretch>
      </xdr:blipFill>
      <xdr:spPr>
        <a:xfrm>
          <a:off x="558800" y="14554200"/>
          <a:ext cx="8890" cy="29210"/>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29210</xdr:rowOff>
    </xdr:to>
    <xdr:pic>
      <xdr:nvPicPr>
        <xdr:cNvPr id="29639" name="图片 1"/>
        <xdr:cNvPicPr>
          <a:picLocks noChangeAspect="1"/>
        </xdr:cNvPicPr>
      </xdr:nvPicPr>
      <xdr:blipFill>
        <a:blip r:embed="rId1"/>
        <a:stretch>
          <a:fillRect/>
        </a:stretch>
      </xdr:blipFill>
      <xdr:spPr>
        <a:xfrm>
          <a:off x="558800" y="14554200"/>
          <a:ext cx="8890" cy="29210"/>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40"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41"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42" name="图片 721"/>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43"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44"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45"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46"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24765</xdr:rowOff>
    </xdr:to>
    <xdr:pic>
      <xdr:nvPicPr>
        <xdr:cNvPr id="29647" name="图片 2"/>
        <xdr:cNvPicPr>
          <a:picLocks noChangeAspect="1"/>
        </xdr:cNvPicPr>
      </xdr:nvPicPr>
      <xdr:blipFill>
        <a:blip r:embed="rId1"/>
        <a:stretch>
          <a:fillRect/>
        </a:stretch>
      </xdr:blipFill>
      <xdr:spPr>
        <a:xfrm>
          <a:off x="558800" y="14554200"/>
          <a:ext cx="8890" cy="24765"/>
        </a:xfrm>
        <a:prstGeom prst="rect">
          <a:avLst/>
        </a:prstGeom>
        <a:noFill/>
        <a:ln w="9525">
          <a:noFill/>
        </a:ln>
      </xdr:spPr>
    </xdr:pic>
    <xdr:clientData/>
  </xdr:twoCellAnchor>
  <xdr:twoCellAnchor editAs="oneCell">
    <xdr:from>
      <xdr:col>1</xdr:col>
      <xdr:colOff>0</xdr:colOff>
      <xdr:row>29</xdr:row>
      <xdr:rowOff>0</xdr:rowOff>
    </xdr:from>
    <xdr:to>
      <xdr:col>1</xdr:col>
      <xdr:colOff>8890</xdr:colOff>
      <xdr:row>29</xdr:row>
      <xdr:rowOff>29210</xdr:rowOff>
    </xdr:to>
    <xdr:pic>
      <xdr:nvPicPr>
        <xdr:cNvPr id="29648" name="图片 1"/>
        <xdr:cNvPicPr>
          <a:picLocks noChangeAspect="1"/>
        </xdr:cNvPicPr>
      </xdr:nvPicPr>
      <xdr:blipFill>
        <a:blip r:embed="rId1"/>
        <a:stretch>
          <a:fillRect/>
        </a:stretch>
      </xdr:blipFill>
      <xdr:spPr>
        <a:xfrm>
          <a:off x="558800" y="14554200"/>
          <a:ext cx="8890" cy="2921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649" name="图片 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650" name="图片 1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651"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652"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653" name="图片 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654" name="图片 1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655"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656"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657" name="图片 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658" name="图片 1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659"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660"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661" name="图片 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24765</xdr:rowOff>
    </xdr:to>
    <xdr:pic>
      <xdr:nvPicPr>
        <xdr:cNvPr id="29662" name="图片 12"/>
        <xdr:cNvPicPr>
          <a:picLocks noChangeAspect="1"/>
        </xdr:cNvPicPr>
      </xdr:nvPicPr>
      <xdr:blipFill>
        <a:blip r:embed="rId1"/>
        <a:stretch>
          <a:fillRect/>
        </a:stretch>
      </xdr:blipFill>
      <xdr:spPr>
        <a:xfrm>
          <a:off x="0" y="6184900"/>
          <a:ext cx="9525" cy="24765"/>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663"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13</xdr:row>
      <xdr:rowOff>0</xdr:rowOff>
    </xdr:from>
    <xdr:to>
      <xdr:col>0</xdr:col>
      <xdr:colOff>9525</xdr:colOff>
      <xdr:row>13</xdr:row>
      <xdr:rowOff>30480</xdr:rowOff>
    </xdr:to>
    <xdr:pic>
      <xdr:nvPicPr>
        <xdr:cNvPr id="29664" name="图片 1"/>
        <xdr:cNvPicPr>
          <a:picLocks noChangeAspect="1"/>
        </xdr:cNvPicPr>
      </xdr:nvPicPr>
      <xdr:blipFill>
        <a:blip r:embed="rId1"/>
        <a:stretch>
          <a:fillRect/>
        </a:stretch>
      </xdr:blipFill>
      <xdr:spPr>
        <a:xfrm>
          <a:off x="0" y="6184900"/>
          <a:ext cx="9525" cy="30480"/>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24765</xdr:rowOff>
    </xdr:to>
    <xdr:pic>
      <xdr:nvPicPr>
        <xdr:cNvPr id="29665" name="图片 2"/>
        <xdr:cNvPicPr>
          <a:picLocks noChangeAspect="1"/>
        </xdr:cNvPicPr>
      </xdr:nvPicPr>
      <xdr:blipFill>
        <a:blip r:embed="rId1"/>
        <a:stretch>
          <a:fillRect/>
        </a:stretch>
      </xdr:blipFill>
      <xdr:spPr>
        <a:xfrm>
          <a:off x="0" y="8470900"/>
          <a:ext cx="9525" cy="24765"/>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24765</xdr:rowOff>
    </xdr:to>
    <xdr:pic>
      <xdr:nvPicPr>
        <xdr:cNvPr id="29666" name="图片 12"/>
        <xdr:cNvPicPr>
          <a:picLocks noChangeAspect="1"/>
        </xdr:cNvPicPr>
      </xdr:nvPicPr>
      <xdr:blipFill>
        <a:blip r:embed="rId1"/>
        <a:stretch>
          <a:fillRect/>
        </a:stretch>
      </xdr:blipFill>
      <xdr:spPr>
        <a:xfrm>
          <a:off x="0" y="8470900"/>
          <a:ext cx="9525" cy="24765"/>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30480</xdr:rowOff>
    </xdr:to>
    <xdr:pic>
      <xdr:nvPicPr>
        <xdr:cNvPr id="29667" name="图片 1"/>
        <xdr:cNvPicPr>
          <a:picLocks noChangeAspect="1"/>
        </xdr:cNvPicPr>
      </xdr:nvPicPr>
      <xdr:blipFill>
        <a:blip r:embed="rId1"/>
        <a:stretch>
          <a:fillRect/>
        </a:stretch>
      </xdr:blipFill>
      <xdr:spPr>
        <a:xfrm>
          <a:off x="0" y="8470900"/>
          <a:ext cx="9525" cy="30480"/>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30480</xdr:rowOff>
    </xdr:to>
    <xdr:pic>
      <xdr:nvPicPr>
        <xdr:cNvPr id="29668" name="图片 1"/>
        <xdr:cNvPicPr>
          <a:picLocks noChangeAspect="1"/>
        </xdr:cNvPicPr>
      </xdr:nvPicPr>
      <xdr:blipFill>
        <a:blip r:embed="rId1"/>
        <a:stretch>
          <a:fillRect/>
        </a:stretch>
      </xdr:blipFill>
      <xdr:spPr>
        <a:xfrm>
          <a:off x="0" y="8470900"/>
          <a:ext cx="9525" cy="30480"/>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24765</xdr:rowOff>
    </xdr:to>
    <xdr:pic>
      <xdr:nvPicPr>
        <xdr:cNvPr id="29669" name="图片 2"/>
        <xdr:cNvPicPr>
          <a:picLocks noChangeAspect="1"/>
        </xdr:cNvPicPr>
      </xdr:nvPicPr>
      <xdr:blipFill>
        <a:blip r:embed="rId1"/>
        <a:stretch>
          <a:fillRect/>
        </a:stretch>
      </xdr:blipFill>
      <xdr:spPr>
        <a:xfrm>
          <a:off x="0" y="8470900"/>
          <a:ext cx="9525" cy="24765"/>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24765</xdr:rowOff>
    </xdr:to>
    <xdr:pic>
      <xdr:nvPicPr>
        <xdr:cNvPr id="29670" name="图片 12"/>
        <xdr:cNvPicPr>
          <a:picLocks noChangeAspect="1"/>
        </xdr:cNvPicPr>
      </xdr:nvPicPr>
      <xdr:blipFill>
        <a:blip r:embed="rId1"/>
        <a:stretch>
          <a:fillRect/>
        </a:stretch>
      </xdr:blipFill>
      <xdr:spPr>
        <a:xfrm>
          <a:off x="0" y="8470900"/>
          <a:ext cx="9525" cy="24765"/>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30480</xdr:rowOff>
    </xdr:to>
    <xdr:pic>
      <xdr:nvPicPr>
        <xdr:cNvPr id="29671" name="图片 1"/>
        <xdr:cNvPicPr>
          <a:picLocks noChangeAspect="1"/>
        </xdr:cNvPicPr>
      </xdr:nvPicPr>
      <xdr:blipFill>
        <a:blip r:embed="rId1"/>
        <a:stretch>
          <a:fillRect/>
        </a:stretch>
      </xdr:blipFill>
      <xdr:spPr>
        <a:xfrm>
          <a:off x="0" y="8470900"/>
          <a:ext cx="9525" cy="30480"/>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30480</xdr:rowOff>
    </xdr:to>
    <xdr:pic>
      <xdr:nvPicPr>
        <xdr:cNvPr id="29672" name="图片 1"/>
        <xdr:cNvPicPr>
          <a:picLocks noChangeAspect="1"/>
        </xdr:cNvPicPr>
      </xdr:nvPicPr>
      <xdr:blipFill>
        <a:blip r:embed="rId1"/>
        <a:stretch>
          <a:fillRect/>
        </a:stretch>
      </xdr:blipFill>
      <xdr:spPr>
        <a:xfrm>
          <a:off x="0" y="8470900"/>
          <a:ext cx="9525" cy="30480"/>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24765</xdr:rowOff>
    </xdr:to>
    <xdr:pic>
      <xdr:nvPicPr>
        <xdr:cNvPr id="29673" name="图片 2"/>
        <xdr:cNvPicPr>
          <a:picLocks noChangeAspect="1"/>
        </xdr:cNvPicPr>
      </xdr:nvPicPr>
      <xdr:blipFill>
        <a:blip r:embed="rId1"/>
        <a:stretch>
          <a:fillRect/>
        </a:stretch>
      </xdr:blipFill>
      <xdr:spPr>
        <a:xfrm>
          <a:off x="0" y="8470900"/>
          <a:ext cx="9525" cy="24765"/>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24765</xdr:rowOff>
    </xdr:to>
    <xdr:pic>
      <xdr:nvPicPr>
        <xdr:cNvPr id="29674" name="图片 12"/>
        <xdr:cNvPicPr>
          <a:picLocks noChangeAspect="1"/>
        </xdr:cNvPicPr>
      </xdr:nvPicPr>
      <xdr:blipFill>
        <a:blip r:embed="rId1"/>
        <a:stretch>
          <a:fillRect/>
        </a:stretch>
      </xdr:blipFill>
      <xdr:spPr>
        <a:xfrm>
          <a:off x="0" y="8470900"/>
          <a:ext cx="9525" cy="24765"/>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30480</xdr:rowOff>
    </xdr:to>
    <xdr:pic>
      <xdr:nvPicPr>
        <xdr:cNvPr id="29675" name="图片 1"/>
        <xdr:cNvPicPr>
          <a:picLocks noChangeAspect="1"/>
        </xdr:cNvPicPr>
      </xdr:nvPicPr>
      <xdr:blipFill>
        <a:blip r:embed="rId1"/>
        <a:stretch>
          <a:fillRect/>
        </a:stretch>
      </xdr:blipFill>
      <xdr:spPr>
        <a:xfrm>
          <a:off x="0" y="8470900"/>
          <a:ext cx="9525" cy="30480"/>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30480</xdr:rowOff>
    </xdr:to>
    <xdr:pic>
      <xdr:nvPicPr>
        <xdr:cNvPr id="29676" name="图片 1"/>
        <xdr:cNvPicPr>
          <a:picLocks noChangeAspect="1"/>
        </xdr:cNvPicPr>
      </xdr:nvPicPr>
      <xdr:blipFill>
        <a:blip r:embed="rId1"/>
        <a:stretch>
          <a:fillRect/>
        </a:stretch>
      </xdr:blipFill>
      <xdr:spPr>
        <a:xfrm>
          <a:off x="0" y="8470900"/>
          <a:ext cx="9525" cy="30480"/>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24765</xdr:rowOff>
    </xdr:to>
    <xdr:pic>
      <xdr:nvPicPr>
        <xdr:cNvPr id="29677" name="图片 2"/>
        <xdr:cNvPicPr>
          <a:picLocks noChangeAspect="1"/>
        </xdr:cNvPicPr>
      </xdr:nvPicPr>
      <xdr:blipFill>
        <a:blip r:embed="rId1"/>
        <a:stretch>
          <a:fillRect/>
        </a:stretch>
      </xdr:blipFill>
      <xdr:spPr>
        <a:xfrm>
          <a:off x="0" y="8470900"/>
          <a:ext cx="9525" cy="24765"/>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24765</xdr:rowOff>
    </xdr:to>
    <xdr:pic>
      <xdr:nvPicPr>
        <xdr:cNvPr id="29678" name="图片 12"/>
        <xdr:cNvPicPr>
          <a:picLocks noChangeAspect="1"/>
        </xdr:cNvPicPr>
      </xdr:nvPicPr>
      <xdr:blipFill>
        <a:blip r:embed="rId1"/>
        <a:stretch>
          <a:fillRect/>
        </a:stretch>
      </xdr:blipFill>
      <xdr:spPr>
        <a:xfrm>
          <a:off x="0" y="8470900"/>
          <a:ext cx="9525" cy="24765"/>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30480</xdr:rowOff>
    </xdr:to>
    <xdr:pic>
      <xdr:nvPicPr>
        <xdr:cNvPr id="29679" name="图片 1"/>
        <xdr:cNvPicPr>
          <a:picLocks noChangeAspect="1"/>
        </xdr:cNvPicPr>
      </xdr:nvPicPr>
      <xdr:blipFill>
        <a:blip r:embed="rId1"/>
        <a:stretch>
          <a:fillRect/>
        </a:stretch>
      </xdr:blipFill>
      <xdr:spPr>
        <a:xfrm>
          <a:off x="0" y="8470900"/>
          <a:ext cx="9525" cy="30480"/>
        </a:xfrm>
        <a:prstGeom prst="rect">
          <a:avLst/>
        </a:prstGeom>
        <a:noFill/>
        <a:ln w="9525">
          <a:noFill/>
        </a:ln>
      </xdr:spPr>
    </xdr:pic>
    <xdr:clientData/>
  </xdr:twoCellAnchor>
  <xdr:twoCellAnchor editAs="oneCell">
    <xdr:from>
      <xdr:col>0</xdr:col>
      <xdr:colOff>0</xdr:colOff>
      <xdr:row>18</xdr:row>
      <xdr:rowOff>0</xdr:rowOff>
    </xdr:from>
    <xdr:to>
      <xdr:col>0</xdr:col>
      <xdr:colOff>9525</xdr:colOff>
      <xdr:row>18</xdr:row>
      <xdr:rowOff>30480</xdr:rowOff>
    </xdr:to>
    <xdr:pic>
      <xdr:nvPicPr>
        <xdr:cNvPr id="29680" name="图片 1"/>
        <xdr:cNvPicPr>
          <a:picLocks noChangeAspect="1"/>
        </xdr:cNvPicPr>
      </xdr:nvPicPr>
      <xdr:blipFill>
        <a:blip r:embed="rId1"/>
        <a:stretch>
          <a:fillRect/>
        </a:stretch>
      </xdr:blipFill>
      <xdr:spPr>
        <a:xfrm>
          <a:off x="0" y="8470900"/>
          <a:ext cx="9525" cy="30480"/>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68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682"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68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68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68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686"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68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68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68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690"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69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69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69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694"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69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69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69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698"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69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0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0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02"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0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0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0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06"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0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0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0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10"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1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1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1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14"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1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1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1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18"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1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2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2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22"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2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2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2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26"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2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2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2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30"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3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3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3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34"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3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3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3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38"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3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4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4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42"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4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4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4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46"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4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4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4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50"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5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5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5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54"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5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5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5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58"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5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6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6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62"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6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6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6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66"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6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6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6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70"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7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7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7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74"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7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7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7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78"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7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8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8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82"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8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8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8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86"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8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8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8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90"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9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9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9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94"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9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9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9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798"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79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0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0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02"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0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0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0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06"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0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0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141</xdr:row>
      <xdr:rowOff>0</xdr:rowOff>
    </xdr:from>
    <xdr:to>
      <xdr:col>0</xdr:col>
      <xdr:colOff>10160</xdr:colOff>
      <xdr:row>141</xdr:row>
      <xdr:rowOff>23495</xdr:rowOff>
    </xdr:to>
    <xdr:pic>
      <xdr:nvPicPr>
        <xdr:cNvPr id="29809" name="图片 2"/>
        <xdr:cNvPicPr>
          <a:picLocks noChangeAspect="1"/>
        </xdr:cNvPicPr>
      </xdr:nvPicPr>
      <xdr:blipFill>
        <a:blip r:embed="rId1"/>
        <a:stretch>
          <a:fillRect/>
        </a:stretch>
      </xdr:blipFill>
      <xdr:spPr>
        <a:xfrm>
          <a:off x="0" y="77063600"/>
          <a:ext cx="10160" cy="2349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810" name="图片 1053"/>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811"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21590</xdr:rowOff>
    </xdr:to>
    <xdr:pic>
      <xdr:nvPicPr>
        <xdr:cNvPr id="29812" name="图片 2"/>
        <xdr:cNvPicPr>
          <a:picLocks noChangeAspect="1"/>
        </xdr:cNvPicPr>
      </xdr:nvPicPr>
      <xdr:blipFill>
        <a:blip r:embed="rId1"/>
        <a:stretch>
          <a:fillRect/>
        </a:stretch>
      </xdr:blipFill>
      <xdr:spPr>
        <a:xfrm>
          <a:off x="558800" y="77063600"/>
          <a:ext cx="10160" cy="21590"/>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813"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14"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15"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1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1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18"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19"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2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2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22"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23"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2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2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26"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27"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2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2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30"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31"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3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3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34"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35"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3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3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38"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39"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4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4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42"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43"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4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4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46"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47" name="图片 1090"/>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21590</xdr:rowOff>
    </xdr:to>
    <xdr:pic>
      <xdr:nvPicPr>
        <xdr:cNvPr id="29848" name="图片 2"/>
        <xdr:cNvPicPr>
          <a:picLocks noChangeAspect="1"/>
        </xdr:cNvPicPr>
      </xdr:nvPicPr>
      <xdr:blipFill>
        <a:blip r:embed="rId1"/>
        <a:stretch>
          <a:fillRect/>
        </a:stretch>
      </xdr:blipFill>
      <xdr:spPr>
        <a:xfrm>
          <a:off x="558800" y="74853800"/>
          <a:ext cx="10160" cy="21590"/>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21590</xdr:rowOff>
    </xdr:to>
    <xdr:pic>
      <xdr:nvPicPr>
        <xdr:cNvPr id="29849" name="图片 2"/>
        <xdr:cNvPicPr>
          <a:picLocks noChangeAspect="1"/>
        </xdr:cNvPicPr>
      </xdr:nvPicPr>
      <xdr:blipFill>
        <a:blip r:embed="rId1"/>
        <a:stretch>
          <a:fillRect/>
        </a:stretch>
      </xdr:blipFill>
      <xdr:spPr>
        <a:xfrm>
          <a:off x="558800" y="74853800"/>
          <a:ext cx="10160" cy="21590"/>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31115</xdr:rowOff>
    </xdr:to>
    <xdr:pic>
      <xdr:nvPicPr>
        <xdr:cNvPr id="29850" name="图片 1"/>
        <xdr:cNvPicPr>
          <a:picLocks noChangeAspect="1"/>
        </xdr:cNvPicPr>
      </xdr:nvPicPr>
      <xdr:blipFill>
        <a:blip r:embed="rId1"/>
        <a:stretch>
          <a:fillRect/>
        </a:stretch>
      </xdr:blipFill>
      <xdr:spPr>
        <a:xfrm>
          <a:off x="558800" y="74853800"/>
          <a:ext cx="10160" cy="3111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31115</xdr:rowOff>
    </xdr:to>
    <xdr:pic>
      <xdr:nvPicPr>
        <xdr:cNvPr id="29851" name="图片 1"/>
        <xdr:cNvPicPr>
          <a:picLocks noChangeAspect="1"/>
        </xdr:cNvPicPr>
      </xdr:nvPicPr>
      <xdr:blipFill>
        <a:blip r:embed="rId1"/>
        <a:stretch>
          <a:fillRect/>
        </a:stretch>
      </xdr:blipFill>
      <xdr:spPr>
        <a:xfrm>
          <a:off x="558800" y="74853800"/>
          <a:ext cx="10160" cy="3111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52"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53"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54" name="图片 721"/>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21590</xdr:rowOff>
    </xdr:to>
    <xdr:pic>
      <xdr:nvPicPr>
        <xdr:cNvPr id="29855" name="图片 2"/>
        <xdr:cNvPicPr>
          <a:picLocks noChangeAspect="1"/>
        </xdr:cNvPicPr>
      </xdr:nvPicPr>
      <xdr:blipFill>
        <a:blip r:embed="rId1"/>
        <a:stretch>
          <a:fillRect/>
        </a:stretch>
      </xdr:blipFill>
      <xdr:spPr>
        <a:xfrm>
          <a:off x="558800" y="74853800"/>
          <a:ext cx="10160" cy="21590"/>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56"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57"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58"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21590</xdr:rowOff>
    </xdr:to>
    <xdr:pic>
      <xdr:nvPicPr>
        <xdr:cNvPr id="29859" name="图片 2"/>
        <xdr:cNvPicPr>
          <a:picLocks noChangeAspect="1"/>
        </xdr:cNvPicPr>
      </xdr:nvPicPr>
      <xdr:blipFill>
        <a:blip r:embed="rId1"/>
        <a:stretch>
          <a:fillRect/>
        </a:stretch>
      </xdr:blipFill>
      <xdr:spPr>
        <a:xfrm>
          <a:off x="558800" y="74853800"/>
          <a:ext cx="10160" cy="21590"/>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31115</xdr:rowOff>
    </xdr:to>
    <xdr:pic>
      <xdr:nvPicPr>
        <xdr:cNvPr id="29860" name="图片 1"/>
        <xdr:cNvPicPr>
          <a:picLocks noChangeAspect="1"/>
        </xdr:cNvPicPr>
      </xdr:nvPicPr>
      <xdr:blipFill>
        <a:blip r:embed="rId1"/>
        <a:stretch>
          <a:fillRect/>
        </a:stretch>
      </xdr:blipFill>
      <xdr:spPr>
        <a:xfrm>
          <a:off x="558800" y="74853800"/>
          <a:ext cx="10160" cy="3111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31115</xdr:rowOff>
    </xdr:to>
    <xdr:pic>
      <xdr:nvPicPr>
        <xdr:cNvPr id="29861" name="图片 1"/>
        <xdr:cNvPicPr>
          <a:picLocks noChangeAspect="1"/>
        </xdr:cNvPicPr>
      </xdr:nvPicPr>
      <xdr:blipFill>
        <a:blip r:embed="rId1"/>
        <a:stretch>
          <a:fillRect/>
        </a:stretch>
      </xdr:blipFill>
      <xdr:spPr>
        <a:xfrm>
          <a:off x="558800" y="74853800"/>
          <a:ext cx="10160" cy="3111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62"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63"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21590</xdr:rowOff>
    </xdr:to>
    <xdr:pic>
      <xdr:nvPicPr>
        <xdr:cNvPr id="29864" name="图片 2"/>
        <xdr:cNvPicPr>
          <a:picLocks noChangeAspect="1"/>
        </xdr:cNvPicPr>
      </xdr:nvPicPr>
      <xdr:blipFill>
        <a:blip r:embed="rId1"/>
        <a:stretch>
          <a:fillRect/>
        </a:stretch>
      </xdr:blipFill>
      <xdr:spPr>
        <a:xfrm>
          <a:off x="558800" y="74853800"/>
          <a:ext cx="10160" cy="21590"/>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21590</xdr:rowOff>
    </xdr:to>
    <xdr:pic>
      <xdr:nvPicPr>
        <xdr:cNvPr id="29865" name="图片 2"/>
        <xdr:cNvPicPr>
          <a:picLocks noChangeAspect="1"/>
        </xdr:cNvPicPr>
      </xdr:nvPicPr>
      <xdr:blipFill>
        <a:blip r:embed="rId1"/>
        <a:stretch>
          <a:fillRect/>
        </a:stretch>
      </xdr:blipFill>
      <xdr:spPr>
        <a:xfrm>
          <a:off x="558800" y="74853800"/>
          <a:ext cx="10160" cy="21590"/>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31115</xdr:rowOff>
    </xdr:to>
    <xdr:pic>
      <xdr:nvPicPr>
        <xdr:cNvPr id="29866" name="图片 1"/>
        <xdr:cNvPicPr>
          <a:picLocks noChangeAspect="1"/>
        </xdr:cNvPicPr>
      </xdr:nvPicPr>
      <xdr:blipFill>
        <a:blip r:embed="rId1"/>
        <a:stretch>
          <a:fillRect/>
        </a:stretch>
      </xdr:blipFill>
      <xdr:spPr>
        <a:xfrm>
          <a:off x="558800" y="74853800"/>
          <a:ext cx="10160" cy="3111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31115</xdr:rowOff>
    </xdr:to>
    <xdr:pic>
      <xdr:nvPicPr>
        <xdr:cNvPr id="29867" name="图片 1"/>
        <xdr:cNvPicPr>
          <a:picLocks noChangeAspect="1"/>
        </xdr:cNvPicPr>
      </xdr:nvPicPr>
      <xdr:blipFill>
        <a:blip r:embed="rId1"/>
        <a:stretch>
          <a:fillRect/>
        </a:stretch>
      </xdr:blipFill>
      <xdr:spPr>
        <a:xfrm>
          <a:off x="558800" y="74853800"/>
          <a:ext cx="10160" cy="3111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68"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69"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70" name="图片 721"/>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21590</xdr:rowOff>
    </xdr:to>
    <xdr:pic>
      <xdr:nvPicPr>
        <xdr:cNvPr id="29871" name="图片 2"/>
        <xdr:cNvPicPr>
          <a:picLocks noChangeAspect="1"/>
        </xdr:cNvPicPr>
      </xdr:nvPicPr>
      <xdr:blipFill>
        <a:blip r:embed="rId1"/>
        <a:stretch>
          <a:fillRect/>
        </a:stretch>
      </xdr:blipFill>
      <xdr:spPr>
        <a:xfrm>
          <a:off x="558800" y="74853800"/>
          <a:ext cx="10160" cy="21590"/>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72"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73"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29874"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21590</xdr:rowOff>
    </xdr:to>
    <xdr:pic>
      <xdr:nvPicPr>
        <xdr:cNvPr id="29875" name="图片 2"/>
        <xdr:cNvPicPr>
          <a:picLocks noChangeAspect="1"/>
        </xdr:cNvPicPr>
      </xdr:nvPicPr>
      <xdr:blipFill>
        <a:blip r:embed="rId1"/>
        <a:stretch>
          <a:fillRect/>
        </a:stretch>
      </xdr:blipFill>
      <xdr:spPr>
        <a:xfrm>
          <a:off x="558800" y="74853800"/>
          <a:ext cx="10160" cy="21590"/>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31115</xdr:rowOff>
    </xdr:to>
    <xdr:pic>
      <xdr:nvPicPr>
        <xdr:cNvPr id="29876" name="图片 1"/>
        <xdr:cNvPicPr>
          <a:picLocks noChangeAspect="1"/>
        </xdr:cNvPicPr>
      </xdr:nvPicPr>
      <xdr:blipFill>
        <a:blip r:embed="rId1"/>
        <a:stretch>
          <a:fillRect/>
        </a:stretch>
      </xdr:blipFill>
      <xdr:spPr>
        <a:xfrm>
          <a:off x="558800" y="74853800"/>
          <a:ext cx="10160" cy="3111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31115</xdr:rowOff>
    </xdr:to>
    <xdr:pic>
      <xdr:nvPicPr>
        <xdr:cNvPr id="29877" name="图片 1"/>
        <xdr:cNvPicPr>
          <a:picLocks noChangeAspect="1"/>
        </xdr:cNvPicPr>
      </xdr:nvPicPr>
      <xdr:blipFill>
        <a:blip r:embed="rId1"/>
        <a:stretch>
          <a:fillRect/>
        </a:stretch>
      </xdr:blipFill>
      <xdr:spPr>
        <a:xfrm>
          <a:off x="558800" y="74853800"/>
          <a:ext cx="10160"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78"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79"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8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8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82"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83"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8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8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86"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87"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8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8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90"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91"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9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9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94"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95"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9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89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98"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899"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0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0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02"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03"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0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0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06"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07"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08"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09"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31115</xdr:rowOff>
    </xdr:to>
    <xdr:pic>
      <xdr:nvPicPr>
        <xdr:cNvPr id="29910" name="图片 1"/>
        <xdr:cNvPicPr>
          <a:picLocks noChangeAspect="1"/>
        </xdr:cNvPicPr>
      </xdr:nvPicPr>
      <xdr:blipFill>
        <a:blip r:embed="rId1"/>
        <a:stretch>
          <a:fillRect/>
        </a:stretch>
      </xdr:blipFill>
      <xdr:spPr>
        <a:xfrm>
          <a:off x="558800" y="74853800"/>
          <a:ext cx="8890" cy="3111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31115</xdr:rowOff>
    </xdr:to>
    <xdr:pic>
      <xdr:nvPicPr>
        <xdr:cNvPr id="29911" name="图片 1"/>
        <xdr:cNvPicPr>
          <a:picLocks noChangeAspect="1"/>
        </xdr:cNvPicPr>
      </xdr:nvPicPr>
      <xdr:blipFill>
        <a:blip r:embed="rId1"/>
        <a:stretch>
          <a:fillRect/>
        </a:stretch>
      </xdr:blipFill>
      <xdr:spPr>
        <a:xfrm>
          <a:off x="558800" y="74853800"/>
          <a:ext cx="8890" cy="3111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12"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13"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14" name="图片 721"/>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15"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16"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17"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18"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19"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31115</xdr:rowOff>
    </xdr:to>
    <xdr:pic>
      <xdr:nvPicPr>
        <xdr:cNvPr id="29920" name="图片 1"/>
        <xdr:cNvPicPr>
          <a:picLocks noChangeAspect="1"/>
        </xdr:cNvPicPr>
      </xdr:nvPicPr>
      <xdr:blipFill>
        <a:blip r:embed="rId1"/>
        <a:stretch>
          <a:fillRect/>
        </a:stretch>
      </xdr:blipFill>
      <xdr:spPr>
        <a:xfrm>
          <a:off x="558800" y="74853800"/>
          <a:ext cx="8890" cy="3111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31115</xdr:rowOff>
    </xdr:to>
    <xdr:pic>
      <xdr:nvPicPr>
        <xdr:cNvPr id="29921" name="图片 1"/>
        <xdr:cNvPicPr>
          <a:picLocks noChangeAspect="1"/>
        </xdr:cNvPicPr>
      </xdr:nvPicPr>
      <xdr:blipFill>
        <a:blip r:embed="rId1"/>
        <a:stretch>
          <a:fillRect/>
        </a:stretch>
      </xdr:blipFill>
      <xdr:spPr>
        <a:xfrm>
          <a:off x="558800" y="74853800"/>
          <a:ext cx="8890" cy="3111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22"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23"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31115</xdr:rowOff>
    </xdr:to>
    <xdr:pic>
      <xdr:nvPicPr>
        <xdr:cNvPr id="29924" name="图片 1"/>
        <xdr:cNvPicPr>
          <a:picLocks noChangeAspect="1"/>
        </xdr:cNvPicPr>
      </xdr:nvPicPr>
      <xdr:blipFill>
        <a:blip r:embed="rId1"/>
        <a:stretch>
          <a:fillRect/>
        </a:stretch>
      </xdr:blipFill>
      <xdr:spPr>
        <a:xfrm>
          <a:off x="558800" y="74853800"/>
          <a:ext cx="8890" cy="3111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31115</xdr:rowOff>
    </xdr:to>
    <xdr:pic>
      <xdr:nvPicPr>
        <xdr:cNvPr id="29925" name="图片 1"/>
        <xdr:cNvPicPr>
          <a:picLocks noChangeAspect="1"/>
        </xdr:cNvPicPr>
      </xdr:nvPicPr>
      <xdr:blipFill>
        <a:blip r:embed="rId1"/>
        <a:stretch>
          <a:fillRect/>
        </a:stretch>
      </xdr:blipFill>
      <xdr:spPr>
        <a:xfrm>
          <a:off x="558800" y="74853800"/>
          <a:ext cx="8890" cy="3111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26"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27"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31115</xdr:rowOff>
    </xdr:to>
    <xdr:pic>
      <xdr:nvPicPr>
        <xdr:cNvPr id="29928" name="图片 1"/>
        <xdr:cNvPicPr>
          <a:picLocks noChangeAspect="1"/>
        </xdr:cNvPicPr>
      </xdr:nvPicPr>
      <xdr:blipFill>
        <a:blip r:embed="rId1"/>
        <a:stretch>
          <a:fillRect/>
        </a:stretch>
      </xdr:blipFill>
      <xdr:spPr>
        <a:xfrm>
          <a:off x="558800" y="74853800"/>
          <a:ext cx="8890" cy="3111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31115</xdr:rowOff>
    </xdr:to>
    <xdr:pic>
      <xdr:nvPicPr>
        <xdr:cNvPr id="29929" name="图片 1"/>
        <xdr:cNvPicPr>
          <a:picLocks noChangeAspect="1"/>
        </xdr:cNvPicPr>
      </xdr:nvPicPr>
      <xdr:blipFill>
        <a:blip r:embed="rId1"/>
        <a:stretch>
          <a:fillRect/>
        </a:stretch>
      </xdr:blipFill>
      <xdr:spPr>
        <a:xfrm>
          <a:off x="558800" y="74853800"/>
          <a:ext cx="8890" cy="3111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30"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31"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32" name="图片 721"/>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33"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34"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35"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36"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24765</xdr:rowOff>
    </xdr:to>
    <xdr:pic>
      <xdr:nvPicPr>
        <xdr:cNvPr id="29937" name="图片 2"/>
        <xdr:cNvPicPr>
          <a:picLocks noChangeAspect="1"/>
        </xdr:cNvPicPr>
      </xdr:nvPicPr>
      <xdr:blipFill>
        <a:blip r:embed="rId1"/>
        <a:stretch>
          <a:fillRect/>
        </a:stretch>
      </xdr:blipFill>
      <xdr:spPr>
        <a:xfrm>
          <a:off x="558800" y="74853800"/>
          <a:ext cx="8890" cy="2476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31115</xdr:rowOff>
    </xdr:to>
    <xdr:pic>
      <xdr:nvPicPr>
        <xdr:cNvPr id="29938" name="图片 1"/>
        <xdr:cNvPicPr>
          <a:picLocks noChangeAspect="1"/>
        </xdr:cNvPicPr>
      </xdr:nvPicPr>
      <xdr:blipFill>
        <a:blip r:embed="rId1"/>
        <a:stretch>
          <a:fillRect/>
        </a:stretch>
      </xdr:blipFill>
      <xdr:spPr>
        <a:xfrm>
          <a:off x="558800" y="74853800"/>
          <a:ext cx="8890" cy="31115"/>
        </a:xfrm>
        <a:prstGeom prst="rect">
          <a:avLst/>
        </a:prstGeom>
        <a:noFill/>
        <a:ln w="9525">
          <a:noFill/>
        </a:ln>
      </xdr:spPr>
    </xdr:pic>
    <xdr:clientData/>
  </xdr:twoCellAnchor>
  <xdr:twoCellAnchor editAs="oneCell">
    <xdr:from>
      <xdr:col>1</xdr:col>
      <xdr:colOff>0</xdr:colOff>
      <xdr:row>136</xdr:row>
      <xdr:rowOff>0</xdr:rowOff>
    </xdr:from>
    <xdr:to>
      <xdr:col>1</xdr:col>
      <xdr:colOff>8890</xdr:colOff>
      <xdr:row>136</xdr:row>
      <xdr:rowOff>31115</xdr:rowOff>
    </xdr:to>
    <xdr:pic>
      <xdr:nvPicPr>
        <xdr:cNvPr id="29939" name="图片 1"/>
        <xdr:cNvPicPr>
          <a:picLocks noChangeAspect="1"/>
        </xdr:cNvPicPr>
      </xdr:nvPicPr>
      <xdr:blipFill>
        <a:blip r:embed="rId1"/>
        <a:stretch>
          <a:fillRect/>
        </a:stretch>
      </xdr:blipFill>
      <xdr:spPr>
        <a:xfrm>
          <a:off x="558800" y="74853800"/>
          <a:ext cx="8890" cy="3111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23495</xdr:rowOff>
    </xdr:to>
    <xdr:pic>
      <xdr:nvPicPr>
        <xdr:cNvPr id="29940" name="图片 2"/>
        <xdr:cNvPicPr>
          <a:picLocks noChangeAspect="1"/>
        </xdr:cNvPicPr>
      </xdr:nvPicPr>
      <xdr:blipFill>
        <a:blip r:embed="rId1"/>
        <a:stretch>
          <a:fillRect/>
        </a:stretch>
      </xdr:blipFill>
      <xdr:spPr>
        <a:xfrm>
          <a:off x="558800" y="77063600"/>
          <a:ext cx="10160" cy="2349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21590</xdr:rowOff>
    </xdr:to>
    <xdr:pic>
      <xdr:nvPicPr>
        <xdr:cNvPr id="29941" name="图片 2"/>
        <xdr:cNvPicPr>
          <a:picLocks noChangeAspect="1"/>
        </xdr:cNvPicPr>
      </xdr:nvPicPr>
      <xdr:blipFill>
        <a:blip r:embed="rId1"/>
        <a:stretch>
          <a:fillRect/>
        </a:stretch>
      </xdr:blipFill>
      <xdr:spPr>
        <a:xfrm>
          <a:off x="558800" y="77063600"/>
          <a:ext cx="10160" cy="21590"/>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23495</xdr:rowOff>
    </xdr:to>
    <xdr:pic>
      <xdr:nvPicPr>
        <xdr:cNvPr id="29942" name="图片 2"/>
        <xdr:cNvPicPr>
          <a:picLocks noChangeAspect="1"/>
        </xdr:cNvPicPr>
      </xdr:nvPicPr>
      <xdr:blipFill>
        <a:blip r:embed="rId1"/>
        <a:stretch>
          <a:fillRect/>
        </a:stretch>
      </xdr:blipFill>
      <xdr:spPr>
        <a:xfrm>
          <a:off x="558800" y="77063600"/>
          <a:ext cx="10160" cy="2349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23495</xdr:rowOff>
    </xdr:to>
    <xdr:pic>
      <xdr:nvPicPr>
        <xdr:cNvPr id="29943" name="图片 2"/>
        <xdr:cNvPicPr>
          <a:picLocks noChangeAspect="1"/>
        </xdr:cNvPicPr>
      </xdr:nvPicPr>
      <xdr:blipFill>
        <a:blip r:embed="rId1"/>
        <a:stretch>
          <a:fillRect/>
        </a:stretch>
      </xdr:blipFill>
      <xdr:spPr>
        <a:xfrm>
          <a:off x="558800" y="77063600"/>
          <a:ext cx="10160" cy="2349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44"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45"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46"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21590</xdr:rowOff>
    </xdr:to>
    <xdr:pic>
      <xdr:nvPicPr>
        <xdr:cNvPr id="29947" name="图片 2"/>
        <xdr:cNvPicPr>
          <a:picLocks noChangeAspect="1"/>
        </xdr:cNvPicPr>
      </xdr:nvPicPr>
      <xdr:blipFill>
        <a:blip r:embed="rId1"/>
        <a:stretch>
          <a:fillRect/>
        </a:stretch>
      </xdr:blipFill>
      <xdr:spPr>
        <a:xfrm>
          <a:off x="558800" y="77063600"/>
          <a:ext cx="10160" cy="21590"/>
        </a:xfrm>
        <a:prstGeom prst="rect">
          <a:avLst/>
        </a:prstGeom>
        <a:noFill/>
        <a:ln w="9525">
          <a:noFill/>
        </a:ln>
      </xdr:spPr>
    </xdr:pic>
    <xdr:clientData/>
  </xdr:twoCellAnchor>
  <xdr:twoCellAnchor editAs="oneCell">
    <xdr:from>
      <xdr:col>0</xdr:col>
      <xdr:colOff>0</xdr:colOff>
      <xdr:row>141</xdr:row>
      <xdr:rowOff>0</xdr:rowOff>
    </xdr:from>
    <xdr:to>
      <xdr:col>0</xdr:col>
      <xdr:colOff>10160</xdr:colOff>
      <xdr:row>141</xdr:row>
      <xdr:rowOff>24765</xdr:rowOff>
    </xdr:to>
    <xdr:pic>
      <xdr:nvPicPr>
        <xdr:cNvPr id="29948" name="图片 2"/>
        <xdr:cNvPicPr>
          <a:picLocks noChangeAspect="1"/>
        </xdr:cNvPicPr>
      </xdr:nvPicPr>
      <xdr:blipFill>
        <a:blip r:embed="rId1"/>
        <a:stretch>
          <a:fillRect/>
        </a:stretch>
      </xdr:blipFill>
      <xdr:spPr>
        <a:xfrm>
          <a:off x="0" y="77063600"/>
          <a:ext cx="10160" cy="24765"/>
        </a:xfrm>
        <a:prstGeom prst="rect">
          <a:avLst/>
        </a:prstGeom>
        <a:noFill/>
        <a:ln w="9525">
          <a:noFill/>
        </a:ln>
      </xdr:spPr>
    </xdr:pic>
    <xdr:clientData/>
  </xdr:twoCellAnchor>
  <xdr:twoCellAnchor editAs="oneCell">
    <xdr:from>
      <xdr:col>0</xdr:col>
      <xdr:colOff>0</xdr:colOff>
      <xdr:row>141</xdr:row>
      <xdr:rowOff>0</xdr:rowOff>
    </xdr:from>
    <xdr:to>
      <xdr:col>0</xdr:col>
      <xdr:colOff>10160</xdr:colOff>
      <xdr:row>141</xdr:row>
      <xdr:rowOff>24765</xdr:rowOff>
    </xdr:to>
    <xdr:pic>
      <xdr:nvPicPr>
        <xdr:cNvPr id="29949" name="图片 2"/>
        <xdr:cNvPicPr>
          <a:picLocks noChangeAspect="1"/>
        </xdr:cNvPicPr>
      </xdr:nvPicPr>
      <xdr:blipFill>
        <a:blip r:embed="rId1"/>
        <a:stretch>
          <a:fillRect/>
        </a:stretch>
      </xdr:blipFill>
      <xdr:spPr>
        <a:xfrm>
          <a:off x="0" y="77063600"/>
          <a:ext cx="10160" cy="24765"/>
        </a:xfrm>
        <a:prstGeom prst="rect">
          <a:avLst/>
        </a:prstGeom>
        <a:noFill/>
        <a:ln w="9525">
          <a:noFill/>
        </a:ln>
      </xdr:spPr>
    </xdr:pic>
    <xdr:clientData/>
  </xdr:twoCellAnchor>
  <xdr:twoCellAnchor editAs="oneCell">
    <xdr:from>
      <xdr:col>0</xdr:col>
      <xdr:colOff>0</xdr:colOff>
      <xdr:row>141</xdr:row>
      <xdr:rowOff>0</xdr:rowOff>
    </xdr:from>
    <xdr:to>
      <xdr:col>0</xdr:col>
      <xdr:colOff>10160</xdr:colOff>
      <xdr:row>141</xdr:row>
      <xdr:rowOff>23495</xdr:rowOff>
    </xdr:to>
    <xdr:pic>
      <xdr:nvPicPr>
        <xdr:cNvPr id="29950" name="图片 2"/>
        <xdr:cNvPicPr>
          <a:picLocks noChangeAspect="1"/>
        </xdr:cNvPicPr>
      </xdr:nvPicPr>
      <xdr:blipFill>
        <a:blip r:embed="rId1"/>
        <a:stretch>
          <a:fillRect/>
        </a:stretch>
      </xdr:blipFill>
      <xdr:spPr>
        <a:xfrm>
          <a:off x="0" y="77063600"/>
          <a:ext cx="10160" cy="23495"/>
        </a:xfrm>
        <a:prstGeom prst="rect">
          <a:avLst/>
        </a:prstGeom>
        <a:noFill/>
        <a:ln w="9525">
          <a:noFill/>
        </a:ln>
      </xdr:spPr>
    </xdr:pic>
    <xdr:clientData/>
  </xdr:twoCellAnchor>
  <xdr:twoCellAnchor editAs="oneCell">
    <xdr:from>
      <xdr:col>0</xdr:col>
      <xdr:colOff>0</xdr:colOff>
      <xdr:row>141</xdr:row>
      <xdr:rowOff>0</xdr:rowOff>
    </xdr:from>
    <xdr:to>
      <xdr:col>0</xdr:col>
      <xdr:colOff>10160</xdr:colOff>
      <xdr:row>141</xdr:row>
      <xdr:rowOff>21590</xdr:rowOff>
    </xdr:to>
    <xdr:pic>
      <xdr:nvPicPr>
        <xdr:cNvPr id="29951" name="图片 2"/>
        <xdr:cNvPicPr>
          <a:picLocks noChangeAspect="1"/>
        </xdr:cNvPicPr>
      </xdr:nvPicPr>
      <xdr:blipFill>
        <a:blip r:embed="rId1"/>
        <a:stretch>
          <a:fillRect/>
        </a:stretch>
      </xdr:blipFill>
      <xdr:spPr>
        <a:xfrm>
          <a:off x="0" y="77063600"/>
          <a:ext cx="10160" cy="21590"/>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52"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53"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54"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21590</xdr:rowOff>
    </xdr:to>
    <xdr:pic>
      <xdr:nvPicPr>
        <xdr:cNvPr id="29955" name="图片 2"/>
        <xdr:cNvPicPr>
          <a:picLocks noChangeAspect="1"/>
        </xdr:cNvPicPr>
      </xdr:nvPicPr>
      <xdr:blipFill>
        <a:blip r:embed="rId1"/>
        <a:stretch>
          <a:fillRect/>
        </a:stretch>
      </xdr:blipFill>
      <xdr:spPr>
        <a:xfrm>
          <a:off x="558800" y="77063600"/>
          <a:ext cx="10160" cy="21590"/>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21590</xdr:rowOff>
    </xdr:to>
    <xdr:pic>
      <xdr:nvPicPr>
        <xdr:cNvPr id="29956" name="图片 2"/>
        <xdr:cNvPicPr>
          <a:picLocks noChangeAspect="1"/>
        </xdr:cNvPicPr>
      </xdr:nvPicPr>
      <xdr:blipFill>
        <a:blip r:embed="rId1"/>
        <a:stretch>
          <a:fillRect/>
        </a:stretch>
      </xdr:blipFill>
      <xdr:spPr>
        <a:xfrm>
          <a:off x="558800" y="77063600"/>
          <a:ext cx="10160" cy="21590"/>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57"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58"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59"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60"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28575</xdr:rowOff>
    </xdr:to>
    <xdr:pic>
      <xdr:nvPicPr>
        <xdr:cNvPr id="29961" name="图片 1"/>
        <xdr:cNvPicPr>
          <a:picLocks noChangeAspect="1"/>
        </xdr:cNvPicPr>
      </xdr:nvPicPr>
      <xdr:blipFill>
        <a:blip r:embed="rId1"/>
        <a:stretch>
          <a:fillRect/>
        </a:stretch>
      </xdr:blipFill>
      <xdr:spPr>
        <a:xfrm>
          <a:off x="558800" y="77063600"/>
          <a:ext cx="10160" cy="2857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28575</xdr:rowOff>
    </xdr:to>
    <xdr:pic>
      <xdr:nvPicPr>
        <xdr:cNvPr id="29962" name="图片 1"/>
        <xdr:cNvPicPr>
          <a:picLocks noChangeAspect="1"/>
        </xdr:cNvPicPr>
      </xdr:nvPicPr>
      <xdr:blipFill>
        <a:blip r:embed="rId1"/>
        <a:stretch>
          <a:fillRect/>
        </a:stretch>
      </xdr:blipFill>
      <xdr:spPr>
        <a:xfrm>
          <a:off x="558800" y="77063600"/>
          <a:ext cx="10160" cy="2857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63"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64" name="图片 721"/>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30480</xdr:rowOff>
    </xdr:to>
    <xdr:pic>
      <xdr:nvPicPr>
        <xdr:cNvPr id="29965" name="图片 1"/>
        <xdr:cNvPicPr>
          <a:picLocks noChangeAspect="1"/>
        </xdr:cNvPicPr>
      </xdr:nvPicPr>
      <xdr:blipFill>
        <a:blip r:embed="rId1"/>
        <a:stretch>
          <a:fillRect/>
        </a:stretch>
      </xdr:blipFill>
      <xdr:spPr>
        <a:xfrm>
          <a:off x="558800" y="77063600"/>
          <a:ext cx="10160" cy="30480"/>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30480</xdr:rowOff>
    </xdr:to>
    <xdr:pic>
      <xdr:nvPicPr>
        <xdr:cNvPr id="29966" name="图片 1"/>
        <xdr:cNvPicPr>
          <a:picLocks noChangeAspect="1"/>
        </xdr:cNvPicPr>
      </xdr:nvPicPr>
      <xdr:blipFill>
        <a:blip r:embed="rId1"/>
        <a:stretch>
          <a:fillRect/>
        </a:stretch>
      </xdr:blipFill>
      <xdr:spPr>
        <a:xfrm>
          <a:off x="558800" y="77063600"/>
          <a:ext cx="10160" cy="30480"/>
        </a:xfrm>
        <a:prstGeom prst="rect">
          <a:avLst/>
        </a:prstGeom>
        <a:noFill/>
        <a:ln w="9525">
          <a:noFill/>
        </a:ln>
      </xdr:spPr>
    </xdr:pic>
    <xdr:clientData/>
  </xdr:twoCellAnchor>
  <xdr:twoCellAnchor editAs="oneCell">
    <xdr:from>
      <xdr:col>0</xdr:col>
      <xdr:colOff>0</xdr:colOff>
      <xdr:row>141</xdr:row>
      <xdr:rowOff>0</xdr:rowOff>
    </xdr:from>
    <xdr:to>
      <xdr:col>0</xdr:col>
      <xdr:colOff>10160</xdr:colOff>
      <xdr:row>141</xdr:row>
      <xdr:rowOff>28575</xdr:rowOff>
    </xdr:to>
    <xdr:pic>
      <xdr:nvPicPr>
        <xdr:cNvPr id="29967" name="图片 1"/>
        <xdr:cNvPicPr>
          <a:picLocks noChangeAspect="1"/>
        </xdr:cNvPicPr>
      </xdr:nvPicPr>
      <xdr:blipFill>
        <a:blip r:embed="rId1"/>
        <a:stretch>
          <a:fillRect/>
        </a:stretch>
      </xdr:blipFill>
      <xdr:spPr>
        <a:xfrm>
          <a:off x="0" y="77063600"/>
          <a:ext cx="10160" cy="28575"/>
        </a:xfrm>
        <a:prstGeom prst="rect">
          <a:avLst/>
        </a:prstGeom>
        <a:noFill/>
        <a:ln w="9525">
          <a:noFill/>
        </a:ln>
      </xdr:spPr>
    </xdr:pic>
    <xdr:clientData/>
  </xdr:twoCellAnchor>
  <xdr:twoCellAnchor editAs="oneCell">
    <xdr:from>
      <xdr:col>0</xdr:col>
      <xdr:colOff>0</xdr:colOff>
      <xdr:row>141</xdr:row>
      <xdr:rowOff>0</xdr:rowOff>
    </xdr:from>
    <xdr:to>
      <xdr:col>0</xdr:col>
      <xdr:colOff>10160</xdr:colOff>
      <xdr:row>141</xdr:row>
      <xdr:rowOff>28575</xdr:rowOff>
    </xdr:to>
    <xdr:pic>
      <xdr:nvPicPr>
        <xdr:cNvPr id="29968" name="图片 1"/>
        <xdr:cNvPicPr>
          <a:picLocks noChangeAspect="1"/>
        </xdr:cNvPicPr>
      </xdr:nvPicPr>
      <xdr:blipFill>
        <a:blip r:embed="rId1"/>
        <a:stretch>
          <a:fillRect/>
        </a:stretch>
      </xdr:blipFill>
      <xdr:spPr>
        <a:xfrm>
          <a:off x="0" y="77063600"/>
          <a:ext cx="10160" cy="2857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69"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1</xdr:col>
      <xdr:colOff>0</xdr:colOff>
      <xdr:row>141</xdr:row>
      <xdr:rowOff>0</xdr:rowOff>
    </xdr:from>
    <xdr:to>
      <xdr:col>1</xdr:col>
      <xdr:colOff>10160</xdr:colOff>
      <xdr:row>141</xdr:row>
      <xdr:rowOff>24765</xdr:rowOff>
    </xdr:to>
    <xdr:pic>
      <xdr:nvPicPr>
        <xdr:cNvPr id="29970" name="图片 2"/>
        <xdr:cNvPicPr>
          <a:picLocks noChangeAspect="1"/>
        </xdr:cNvPicPr>
      </xdr:nvPicPr>
      <xdr:blipFill>
        <a:blip r:embed="rId1"/>
        <a:stretch>
          <a:fillRect/>
        </a:stretch>
      </xdr:blipFill>
      <xdr:spPr>
        <a:xfrm>
          <a:off x="558800" y="77063600"/>
          <a:ext cx="10160"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7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72"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7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7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7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76"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7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7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7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80"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8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8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8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84"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8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8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8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88"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8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9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9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92"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9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9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9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96"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9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2999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2999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00"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0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0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0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04"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0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0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0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08"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0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1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1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12"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1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1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1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16"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1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1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1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20"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2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2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2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24"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2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2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2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28"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2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3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3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32"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3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3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3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36"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3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3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3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40"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4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4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4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44"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4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4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4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48"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4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5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5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52"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5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5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5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56"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5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5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5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60"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6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6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6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64"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6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6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6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68"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6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7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7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72"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7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7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7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76"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7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7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79"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80"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8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8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83"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84"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8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8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87"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88"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8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9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91"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92"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9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9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95"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096"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9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09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156</xdr:row>
      <xdr:rowOff>0</xdr:rowOff>
    </xdr:from>
    <xdr:to>
      <xdr:col>0</xdr:col>
      <xdr:colOff>10160</xdr:colOff>
      <xdr:row>156</xdr:row>
      <xdr:rowOff>10160</xdr:rowOff>
    </xdr:to>
    <xdr:pic>
      <xdr:nvPicPr>
        <xdr:cNvPr id="30099" name="图片 2"/>
        <xdr:cNvPicPr>
          <a:picLocks noChangeAspect="1"/>
        </xdr:cNvPicPr>
      </xdr:nvPicPr>
      <xdr:blipFill>
        <a:blip r:embed="rId1"/>
        <a:stretch>
          <a:fillRect/>
        </a:stretch>
      </xdr:blipFill>
      <xdr:spPr>
        <a:xfrm>
          <a:off x="0" y="84112100"/>
          <a:ext cx="10160" cy="10160"/>
        </a:xfrm>
        <a:prstGeom prst="rect">
          <a:avLst/>
        </a:prstGeom>
        <a:noFill/>
        <a:ln w="9525">
          <a:noFill/>
        </a:ln>
      </xdr:spPr>
    </xdr:pic>
    <xdr:clientData/>
  </xdr:twoCellAnchor>
  <xdr:twoCellAnchor editAs="oneCell">
    <xdr:from>
      <xdr:col>1</xdr:col>
      <xdr:colOff>0</xdr:colOff>
      <xdr:row>156</xdr:row>
      <xdr:rowOff>0</xdr:rowOff>
    </xdr:from>
    <xdr:to>
      <xdr:col>1</xdr:col>
      <xdr:colOff>10160</xdr:colOff>
      <xdr:row>156</xdr:row>
      <xdr:rowOff>10160</xdr:rowOff>
    </xdr:to>
    <xdr:pic>
      <xdr:nvPicPr>
        <xdr:cNvPr id="30100" name="图片 1547"/>
        <xdr:cNvPicPr>
          <a:picLocks noChangeAspect="1"/>
        </xdr:cNvPicPr>
      </xdr:nvPicPr>
      <xdr:blipFill>
        <a:blip r:embed="rId1"/>
        <a:stretch>
          <a:fillRect/>
        </a:stretch>
      </xdr:blipFill>
      <xdr:spPr>
        <a:xfrm>
          <a:off x="558800" y="84112100"/>
          <a:ext cx="10160" cy="10160"/>
        </a:xfrm>
        <a:prstGeom prst="rect">
          <a:avLst/>
        </a:prstGeom>
        <a:noFill/>
        <a:ln w="9525">
          <a:noFill/>
        </a:ln>
      </xdr:spPr>
    </xdr:pic>
    <xdr:clientData/>
  </xdr:twoCellAnchor>
  <xdr:twoCellAnchor editAs="oneCell">
    <xdr:from>
      <xdr:col>1</xdr:col>
      <xdr:colOff>0</xdr:colOff>
      <xdr:row>156</xdr:row>
      <xdr:rowOff>0</xdr:rowOff>
    </xdr:from>
    <xdr:to>
      <xdr:col>1</xdr:col>
      <xdr:colOff>10160</xdr:colOff>
      <xdr:row>156</xdr:row>
      <xdr:rowOff>10160</xdr:rowOff>
    </xdr:to>
    <xdr:pic>
      <xdr:nvPicPr>
        <xdr:cNvPr id="30101" name="图片 2"/>
        <xdr:cNvPicPr>
          <a:picLocks noChangeAspect="1"/>
        </xdr:cNvPicPr>
      </xdr:nvPicPr>
      <xdr:blipFill>
        <a:blip r:embed="rId1"/>
        <a:stretch>
          <a:fillRect/>
        </a:stretch>
      </xdr:blipFill>
      <xdr:spPr>
        <a:xfrm>
          <a:off x="558800" y="84112100"/>
          <a:ext cx="10160" cy="10160"/>
        </a:xfrm>
        <a:prstGeom prst="rect">
          <a:avLst/>
        </a:prstGeom>
        <a:noFill/>
        <a:ln w="9525">
          <a:noFill/>
        </a:ln>
      </xdr:spPr>
    </xdr:pic>
    <xdr:clientData/>
  </xdr:twoCellAnchor>
  <xdr:twoCellAnchor editAs="oneCell">
    <xdr:from>
      <xdr:col>1</xdr:col>
      <xdr:colOff>0</xdr:colOff>
      <xdr:row>156</xdr:row>
      <xdr:rowOff>0</xdr:rowOff>
    </xdr:from>
    <xdr:to>
      <xdr:col>1</xdr:col>
      <xdr:colOff>10160</xdr:colOff>
      <xdr:row>156</xdr:row>
      <xdr:rowOff>10160</xdr:rowOff>
    </xdr:to>
    <xdr:pic>
      <xdr:nvPicPr>
        <xdr:cNvPr id="30102" name="图片 2"/>
        <xdr:cNvPicPr>
          <a:picLocks noChangeAspect="1"/>
        </xdr:cNvPicPr>
      </xdr:nvPicPr>
      <xdr:blipFill>
        <a:blip r:embed="rId1"/>
        <a:stretch>
          <a:fillRect/>
        </a:stretch>
      </xdr:blipFill>
      <xdr:spPr>
        <a:xfrm>
          <a:off x="558800" y="84112100"/>
          <a:ext cx="10160" cy="10160"/>
        </a:xfrm>
        <a:prstGeom prst="rect">
          <a:avLst/>
        </a:prstGeom>
        <a:noFill/>
        <a:ln w="9525">
          <a:noFill/>
        </a:ln>
      </xdr:spPr>
    </xdr:pic>
    <xdr:clientData/>
  </xdr:twoCellAnchor>
  <xdr:twoCellAnchor editAs="oneCell">
    <xdr:from>
      <xdr:col>1</xdr:col>
      <xdr:colOff>0</xdr:colOff>
      <xdr:row>156</xdr:row>
      <xdr:rowOff>0</xdr:rowOff>
    </xdr:from>
    <xdr:to>
      <xdr:col>1</xdr:col>
      <xdr:colOff>10160</xdr:colOff>
      <xdr:row>156</xdr:row>
      <xdr:rowOff>10160</xdr:rowOff>
    </xdr:to>
    <xdr:pic>
      <xdr:nvPicPr>
        <xdr:cNvPr id="30103" name="图片 2"/>
        <xdr:cNvPicPr>
          <a:picLocks noChangeAspect="1"/>
        </xdr:cNvPicPr>
      </xdr:nvPicPr>
      <xdr:blipFill>
        <a:blip r:embed="rId1"/>
        <a:stretch>
          <a:fillRect/>
        </a:stretch>
      </xdr:blipFill>
      <xdr:spPr>
        <a:xfrm>
          <a:off x="558800" y="84112100"/>
          <a:ext cx="10160" cy="10160"/>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04"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05"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0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0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08"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09"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1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1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12"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13"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1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1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16"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17"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1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1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20"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21"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2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2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24"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25"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2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2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28"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29"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3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3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32"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33"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3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3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30136"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30137" name="图片 1584"/>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21590</xdr:rowOff>
    </xdr:to>
    <xdr:pic>
      <xdr:nvPicPr>
        <xdr:cNvPr id="30138" name="图片 2"/>
        <xdr:cNvPicPr>
          <a:picLocks noChangeAspect="1"/>
        </xdr:cNvPicPr>
      </xdr:nvPicPr>
      <xdr:blipFill>
        <a:blip r:embed="rId1"/>
        <a:stretch>
          <a:fillRect/>
        </a:stretch>
      </xdr:blipFill>
      <xdr:spPr>
        <a:xfrm>
          <a:off x="558800" y="74853800"/>
          <a:ext cx="10160" cy="21590"/>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21590</xdr:rowOff>
    </xdr:to>
    <xdr:pic>
      <xdr:nvPicPr>
        <xdr:cNvPr id="30139" name="图片 2"/>
        <xdr:cNvPicPr>
          <a:picLocks noChangeAspect="1"/>
        </xdr:cNvPicPr>
      </xdr:nvPicPr>
      <xdr:blipFill>
        <a:blip r:embed="rId1"/>
        <a:stretch>
          <a:fillRect/>
        </a:stretch>
      </xdr:blipFill>
      <xdr:spPr>
        <a:xfrm>
          <a:off x="558800" y="74853800"/>
          <a:ext cx="10160" cy="21590"/>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31115</xdr:rowOff>
    </xdr:to>
    <xdr:pic>
      <xdr:nvPicPr>
        <xdr:cNvPr id="30140" name="图片 1"/>
        <xdr:cNvPicPr>
          <a:picLocks noChangeAspect="1"/>
        </xdr:cNvPicPr>
      </xdr:nvPicPr>
      <xdr:blipFill>
        <a:blip r:embed="rId1"/>
        <a:stretch>
          <a:fillRect/>
        </a:stretch>
      </xdr:blipFill>
      <xdr:spPr>
        <a:xfrm>
          <a:off x="558800" y="74853800"/>
          <a:ext cx="10160" cy="3111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31115</xdr:rowOff>
    </xdr:to>
    <xdr:pic>
      <xdr:nvPicPr>
        <xdr:cNvPr id="30141" name="图片 1"/>
        <xdr:cNvPicPr>
          <a:picLocks noChangeAspect="1"/>
        </xdr:cNvPicPr>
      </xdr:nvPicPr>
      <xdr:blipFill>
        <a:blip r:embed="rId1"/>
        <a:stretch>
          <a:fillRect/>
        </a:stretch>
      </xdr:blipFill>
      <xdr:spPr>
        <a:xfrm>
          <a:off x="558800" y="74853800"/>
          <a:ext cx="10160" cy="3111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30142"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1</xdr:col>
      <xdr:colOff>0</xdr:colOff>
      <xdr:row>136</xdr:row>
      <xdr:rowOff>0</xdr:rowOff>
    </xdr:from>
    <xdr:to>
      <xdr:col>1</xdr:col>
      <xdr:colOff>10160</xdr:colOff>
      <xdr:row>136</xdr:row>
      <xdr:rowOff>24765</xdr:rowOff>
    </xdr:to>
    <xdr:pic>
      <xdr:nvPicPr>
        <xdr:cNvPr id="30143" name="图片 2"/>
        <xdr:cNvPicPr>
          <a:picLocks noChangeAspect="1"/>
        </xdr:cNvPicPr>
      </xdr:nvPicPr>
      <xdr:blipFill>
        <a:blip r:embed="rId1"/>
        <a:stretch>
          <a:fillRect/>
        </a:stretch>
      </xdr:blipFill>
      <xdr:spPr>
        <a:xfrm>
          <a:off x="558800" y="74853800"/>
          <a:ext cx="10160"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44"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45"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4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4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48"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49"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5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5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52"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53"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54"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55"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56"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57"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58"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59"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60"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61"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62"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63"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64"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65" name="图片 1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66"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67"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68" name="图片 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24765</xdr:rowOff>
    </xdr:to>
    <xdr:pic>
      <xdr:nvPicPr>
        <xdr:cNvPr id="30169" name="图片 22"/>
        <xdr:cNvPicPr>
          <a:picLocks noChangeAspect="1"/>
        </xdr:cNvPicPr>
      </xdr:nvPicPr>
      <xdr:blipFill>
        <a:blip r:embed="rId1"/>
        <a:stretch>
          <a:fillRect/>
        </a:stretch>
      </xdr:blipFill>
      <xdr:spPr>
        <a:xfrm>
          <a:off x="0" y="74853800"/>
          <a:ext cx="9525" cy="2476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70"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0</xdr:col>
      <xdr:colOff>0</xdr:colOff>
      <xdr:row>136</xdr:row>
      <xdr:rowOff>0</xdr:rowOff>
    </xdr:from>
    <xdr:to>
      <xdr:col>0</xdr:col>
      <xdr:colOff>9525</xdr:colOff>
      <xdr:row>136</xdr:row>
      <xdr:rowOff>31115</xdr:rowOff>
    </xdr:to>
    <xdr:pic>
      <xdr:nvPicPr>
        <xdr:cNvPr id="30171" name="图片 1"/>
        <xdr:cNvPicPr>
          <a:picLocks noChangeAspect="1"/>
        </xdr:cNvPicPr>
      </xdr:nvPicPr>
      <xdr:blipFill>
        <a:blip r:embed="rId1"/>
        <a:stretch>
          <a:fillRect/>
        </a:stretch>
      </xdr:blipFill>
      <xdr:spPr>
        <a:xfrm>
          <a:off x="0" y="74853800"/>
          <a:ext cx="9525" cy="31115"/>
        </a:xfrm>
        <a:prstGeom prst="rect">
          <a:avLst/>
        </a:prstGeom>
        <a:noFill/>
        <a:ln w="9525">
          <a:noFill/>
        </a:ln>
      </xdr:spPr>
    </xdr:pic>
    <xdr:clientData/>
  </xdr:twoCellAnchor>
  <xdr:twoCellAnchor editAs="oneCell">
    <xdr:from>
      <xdr:col>1</xdr:col>
      <xdr:colOff>0</xdr:colOff>
      <xdr:row>165</xdr:row>
      <xdr:rowOff>0</xdr:rowOff>
    </xdr:from>
    <xdr:to>
      <xdr:col>1</xdr:col>
      <xdr:colOff>10160</xdr:colOff>
      <xdr:row>166</xdr:row>
      <xdr:rowOff>120650</xdr:rowOff>
    </xdr:to>
    <xdr:pic>
      <xdr:nvPicPr>
        <xdr:cNvPr id="30172" name="图片 2"/>
        <xdr:cNvPicPr>
          <a:picLocks noChangeAspect="1"/>
        </xdr:cNvPicPr>
      </xdr:nvPicPr>
      <xdr:blipFill>
        <a:blip r:embed="rId1"/>
        <a:stretch>
          <a:fillRect/>
        </a:stretch>
      </xdr:blipFill>
      <xdr:spPr>
        <a:xfrm>
          <a:off x="558800" y="89192100"/>
          <a:ext cx="10160" cy="641350"/>
        </a:xfrm>
        <a:prstGeom prst="rect">
          <a:avLst/>
        </a:prstGeom>
        <a:noFill/>
        <a:ln w="9525">
          <a:noFill/>
        </a:ln>
      </xdr:spPr>
    </xdr:pic>
    <xdr:clientData/>
  </xdr:twoCellAnchor>
  <xdr:twoCellAnchor editAs="oneCell">
    <xdr:from>
      <xdr:col>1</xdr:col>
      <xdr:colOff>0</xdr:colOff>
      <xdr:row>173</xdr:row>
      <xdr:rowOff>0</xdr:rowOff>
    </xdr:from>
    <xdr:to>
      <xdr:col>1</xdr:col>
      <xdr:colOff>10160</xdr:colOff>
      <xdr:row>173</xdr:row>
      <xdr:rowOff>9525</xdr:rowOff>
    </xdr:to>
    <xdr:pic>
      <xdr:nvPicPr>
        <xdr:cNvPr id="30173" name="图片 2"/>
        <xdr:cNvPicPr>
          <a:picLocks noChangeAspect="1"/>
        </xdr:cNvPicPr>
      </xdr:nvPicPr>
      <xdr:blipFill>
        <a:blip r:embed="rId1"/>
        <a:stretch>
          <a:fillRect/>
        </a:stretch>
      </xdr:blipFill>
      <xdr:spPr>
        <a:xfrm>
          <a:off x="558800" y="93446600"/>
          <a:ext cx="10160" cy="9525"/>
        </a:xfrm>
        <a:prstGeom prst="rect">
          <a:avLst/>
        </a:prstGeom>
        <a:noFill/>
        <a:ln w="9525">
          <a:noFill/>
        </a:ln>
      </xdr:spPr>
    </xdr:pic>
    <xdr:clientData/>
  </xdr:twoCellAnchor>
  <xdr:twoCellAnchor editAs="oneCell">
    <xdr:from>
      <xdr:col>1</xdr:col>
      <xdr:colOff>0</xdr:colOff>
      <xdr:row>173</xdr:row>
      <xdr:rowOff>0</xdr:rowOff>
    </xdr:from>
    <xdr:to>
      <xdr:col>1</xdr:col>
      <xdr:colOff>10160</xdr:colOff>
      <xdr:row>173</xdr:row>
      <xdr:rowOff>9525</xdr:rowOff>
    </xdr:to>
    <xdr:pic>
      <xdr:nvPicPr>
        <xdr:cNvPr id="30174" name="图片 2"/>
        <xdr:cNvPicPr>
          <a:picLocks noChangeAspect="1"/>
        </xdr:cNvPicPr>
      </xdr:nvPicPr>
      <xdr:blipFill>
        <a:blip r:embed="rId1"/>
        <a:stretch>
          <a:fillRect/>
        </a:stretch>
      </xdr:blipFill>
      <xdr:spPr>
        <a:xfrm>
          <a:off x="558800" y="93446600"/>
          <a:ext cx="10160" cy="9525"/>
        </a:xfrm>
        <a:prstGeom prst="rect">
          <a:avLst/>
        </a:prstGeom>
        <a:noFill/>
        <a:ln w="9525">
          <a:noFill/>
        </a:ln>
      </xdr:spPr>
    </xdr:pic>
    <xdr:clientData/>
  </xdr:twoCellAnchor>
  <xdr:twoCellAnchor editAs="oneCell">
    <xdr:from>
      <xdr:col>1</xdr:col>
      <xdr:colOff>0</xdr:colOff>
      <xdr:row>164</xdr:row>
      <xdr:rowOff>0</xdr:rowOff>
    </xdr:from>
    <xdr:to>
      <xdr:col>1</xdr:col>
      <xdr:colOff>10160</xdr:colOff>
      <xdr:row>164</xdr:row>
      <xdr:rowOff>10160</xdr:rowOff>
    </xdr:to>
    <xdr:pic>
      <xdr:nvPicPr>
        <xdr:cNvPr id="30175" name="图片 2"/>
        <xdr:cNvPicPr>
          <a:picLocks noChangeAspect="1"/>
        </xdr:cNvPicPr>
      </xdr:nvPicPr>
      <xdr:blipFill>
        <a:blip r:embed="rId1"/>
        <a:stretch>
          <a:fillRect/>
        </a:stretch>
      </xdr:blipFill>
      <xdr:spPr>
        <a:xfrm>
          <a:off x="558800" y="88671400"/>
          <a:ext cx="10160" cy="10160"/>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176"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17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164</xdr:row>
      <xdr:rowOff>0</xdr:rowOff>
    </xdr:from>
    <xdr:to>
      <xdr:col>1</xdr:col>
      <xdr:colOff>10160</xdr:colOff>
      <xdr:row>164</xdr:row>
      <xdr:rowOff>10160</xdr:rowOff>
    </xdr:to>
    <xdr:pic>
      <xdr:nvPicPr>
        <xdr:cNvPr id="30178" name="图片 2"/>
        <xdr:cNvPicPr>
          <a:picLocks noChangeAspect="1"/>
        </xdr:cNvPicPr>
      </xdr:nvPicPr>
      <xdr:blipFill>
        <a:blip r:embed="rId1"/>
        <a:stretch>
          <a:fillRect/>
        </a:stretch>
      </xdr:blipFill>
      <xdr:spPr>
        <a:xfrm>
          <a:off x="558800" y="88671400"/>
          <a:ext cx="10160" cy="10160"/>
        </a:xfrm>
        <a:prstGeom prst="rect">
          <a:avLst/>
        </a:prstGeom>
        <a:noFill/>
        <a:ln w="9525">
          <a:noFill/>
        </a:ln>
      </xdr:spPr>
    </xdr:pic>
    <xdr:clientData/>
  </xdr:twoCellAnchor>
  <xdr:twoCellAnchor editAs="oneCell">
    <xdr:from>
      <xdr:col>1</xdr:col>
      <xdr:colOff>0</xdr:colOff>
      <xdr:row>173</xdr:row>
      <xdr:rowOff>0</xdr:rowOff>
    </xdr:from>
    <xdr:to>
      <xdr:col>1</xdr:col>
      <xdr:colOff>10160</xdr:colOff>
      <xdr:row>173</xdr:row>
      <xdr:rowOff>9525</xdr:rowOff>
    </xdr:to>
    <xdr:pic>
      <xdr:nvPicPr>
        <xdr:cNvPr id="30179" name="图片 2"/>
        <xdr:cNvPicPr>
          <a:picLocks noChangeAspect="1"/>
        </xdr:cNvPicPr>
      </xdr:nvPicPr>
      <xdr:blipFill>
        <a:blip r:embed="rId1"/>
        <a:stretch>
          <a:fillRect/>
        </a:stretch>
      </xdr:blipFill>
      <xdr:spPr>
        <a:xfrm>
          <a:off x="558800" y="93446600"/>
          <a:ext cx="10160" cy="9525"/>
        </a:xfrm>
        <a:prstGeom prst="rect">
          <a:avLst/>
        </a:prstGeom>
        <a:noFill/>
        <a:ln w="9525">
          <a:noFill/>
        </a:ln>
      </xdr:spPr>
    </xdr:pic>
    <xdr:clientData/>
  </xdr:twoCellAnchor>
  <xdr:twoCellAnchor editAs="oneCell">
    <xdr:from>
      <xdr:col>0</xdr:col>
      <xdr:colOff>0</xdr:colOff>
      <xdr:row>184</xdr:row>
      <xdr:rowOff>0</xdr:rowOff>
    </xdr:from>
    <xdr:to>
      <xdr:col>0</xdr:col>
      <xdr:colOff>10160</xdr:colOff>
      <xdr:row>184</xdr:row>
      <xdr:rowOff>8255</xdr:rowOff>
    </xdr:to>
    <xdr:pic>
      <xdr:nvPicPr>
        <xdr:cNvPr id="30180" name="图片 2"/>
        <xdr:cNvPicPr>
          <a:picLocks noChangeAspect="1"/>
        </xdr:cNvPicPr>
      </xdr:nvPicPr>
      <xdr:blipFill>
        <a:blip r:embed="rId1"/>
        <a:stretch>
          <a:fillRect/>
        </a:stretch>
      </xdr:blipFill>
      <xdr:spPr>
        <a:xfrm>
          <a:off x="0" y="100063300"/>
          <a:ext cx="10160" cy="8255"/>
        </a:xfrm>
        <a:prstGeom prst="rect">
          <a:avLst/>
        </a:prstGeom>
        <a:noFill/>
        <a:ln w="9525">
          <a:noFill/>
        </a:ln>
      </xdr:spPr>
    </xdr:pic>
    <xdr:clientData/>
  </xdr:twoCellAnchor>
  <xdr:twoCellAnchor editAs="oneCell">
    <xdr:from>
      <xdr:col>0</xdr:col>
      <xdr:colOff>0</xdr:colOff>
      <xdr:row>184</xdr:row>
      <xdr:rowOff>0</xdr:rowOff>
    </xdr:from>
    <xdr:to>
      <xdr:col>0</xdr:col>
      <xdr:colOff>10160</xdr:colOff>
      <xdr:row>184</xdr:row>
      <xdr:rowOff>8255</xdr:rowOff>
    </xdr:to>
    <xdr:pic>
      <xdr:nvPicPr>
        <xdr:cNvPr id="30181" name="图片 2"/>
        <xdr:cNvPicPr>
          <a:picLocks noChangeAspect="1"/>
        </xdr:cNvPicPr>
      </xdr:nvPicPr>
      <xdr:blipFill>
        <a:blip r:embed="rId1"/>
        <a:stretch>
          <a:fillRect/>
        </a:stretch>
      </xdr:blipFill>
      <xdr:spPr>
        <a:xfrm>
          <a:off x="0" y="100063300"/>
          <a:ext cx="10160" cy="8255"/>
        </a:xfrm>
        <a:prstGeom prst="rect">
          <a:avLst/>
        </a:prstGeom>
        <a:noFill/>
        <a:ln w="9525">
          <a:noFill/>
        </a:ln>
      </xdr:spPr>
    </xdr:pic>
    <xdr:clientData/>
  </xdr:twoCellAnchor>
  <xdr:twoCellAnchor editAs="oneCell">
    <xdr:from>
      <xdr:col>0</xdr:col>
      <xdr:colOff>0</xdr:colOff>
      <xdr:row>162</xdr:row>
      <xdr:rowOff>0</xdr:rowOff>
    </xdr:from>
    <xdr:to>
      <xdr:col>0</xdr:col>
      <xdr:colOff>10160</xdr:colOff>
      <xdr:row>162</xdr:row>
      <xdr:rowOff>8890</xdr:rowOff>
    </xdr:to>
    <xdr:pic>
      <xdr:nvPicPr>
        <xdr:cNvPr id="30182" name="图片 2"/>
        <xdr:cNvPicPr>
          <a:picLocks noChangeAspect="1"/>
        </xdr:cNvPicPr>
      </xdr:nvPicPr>
      <xdr:blipFill>
        <a:blip r:embed="rId1"/>
        <a:stretch>
          <a:fillRect/>
        </a:stretch>
      </xdr:blipFill>
      <xdr:spPr>
        <a:xfrm>
          <a:off x="0" y="87757000"/>
          <a:ext cx="10160" cy="8890"/>
        </a:xfrm>
        <a:prstGeom prst="rect">
          <a:avLst/>
        </a:prstGeom>
        <a:noFill/>
        <a:ln w="9525">
          <a:noFill/>
        </a:ln>
      </xdr:spPr>
    </xdr:pic>
    <xdr:clientData/>
  </xdr:twoCellAnchor>
  <xdr:twoCellAnchor editAs="oneCell">
    <xdr:from>
      <xdr:col>0</xdr:col>
      <xdr:colOff>0</xdr:colOff>
      <xdr:row>172</xdr:row>
      <xdr:rowOff>0</xdr:rowOff>
    </xdr:from>
    <xdr:to>
      <xdr:col>0</xdr:col>
      <xdr:colOff>10160</xdr:colOff>
      <xdr:row>173</xdr:row>
      <xdr:rowOff>213995</xdr:rowOff>
    </xdr:to>
    <xdr:pic>
      <xdr:nvPicPr>
        <xdr:cNvPr id="30183" name="图片 2"/>
        <xdr:cNvPicPr>
          <a:picLocks noChangeAspect="1"/>
        </xdr:cNvPicPr>
      </xdr:nvPicPr>
      <xdr:blipFill>
        <a:blip r:embed="rId1"/>
        <a:stretch>
          <a:fillRect/>
        </a:stretch>
      </xdr:blipFill>
      <xdr:spPr>
        <a:xfrm>
          <a:off x="0" y="93027500"/>
          <a:ext cx="10160" cy="633095"/>
        </a:xfrm>
        <a:prstGeom prst="rect">
          <a:avLst/>
        </a:prstGeom>
        <a:noFill/>
        <a:ln w="9525">
          <a:noFill/>
        </a:ln>
      </xdr:spPr>
    </xdr:pic>
    <xdr:clientData/>
  </xdr:twoCellAnchor>
  <xdr:twoCellAnchor editAs="oneCell">
    <xdr:from>
      <xdr:col>1</xdr:col>
      <xdr:colOff>0</xdr:colOff>
      <xdr:row>164</xdr:row>
      <xdr:rowOff>0</xdr:rowOff>
    </xdr:from>
    <xdr:to>
      <xdr:col>1</xdr:col>
      <xdr:colOff>10160</xdr:colOff>
      <xdr:row>164</xdr:row>
      <xdr:rowOff>10160</xdr:rowOff>
    </xdr:to>
    <xdr:pic>
      <xdr:nvPicPr>
        <xdr:cNvPr id="30184" name="图片 2"/>
        <xdr:cNvPicPr>
          <a:picLocks noChangeAspect="1"/>
        </xdr:cNvPicPr>
      </xdr:nvPicPr>
      <xdr:blipFill>
        <a:blip r:embed="rId1"/>
        <a:stretch>
          <a:fillRect/>
        </a:stretch>
      </xdr:blipFill>
      <xdr:spPr>
        <a:xfrm>
          <a:off x="558800" y="88671400"/>
          <a:ext cx="10160" cy="10160"/>
        </a:xfrm>
        <a:prstGeom prst="rect">
          <a:avLst/>
        </a:prstGeom>
        <a:noFill/>
        <a:ln w="9525">
          <a:noFill/>
        </a:ln>
      </xdr:spPr>
    </xdr:pic>
    <xdr:clientData/>
  </xdr:twoCellAnchor>
  <xdr:twoCellAnchor editAs="oneCell">
    <xdr:from>
      <xdr:col>1</xdr:col>
      <xdr:colOff>0</xdr:colOff>
      <xdr:row>162</xdr:row>
      <xdr:rowOff>0</xdr:rowOff>
    </xdr:from>
    <xdr:to>
      <xdr:col>1</xdr:col>
      <xdr:colOff>10160</xdr:colOff>
      <xdr:row>162</xdr:row>
      <xdr:rowOff>8890</xdr:rowOff>
    </xdr:to>
    <xdr:pic>
      <xdr:nvPicPr>
        <xdr:cNvPr id="30185" name="图片 2"/>
        <xdr:cNvPicPr>
          <a:picLocks noChangeAspect="1"/>
        </xdr:cNvPicPr>
      </xdr:nvPicPr>
      <xdr:blipFill>
        <a:blip r:embed="rId1"/>
        <a:stretch>
          <a:fillRect/>
        </a:stretch>
      </xdr:blipFill>
      <xdr:spPr>
        <a:xfrm>
          <a:off x="558800" y="87757000"/>
          <a:ext cx="10160" cy="8890"/>
        </a:xfrm>
        <a:prstGeom prst="rect">
          <a:avLst/>
        </a:prstGeom>
        <a:noFill/>
        <a:ln w="9525">
          <a:noFill/>
        </a:ln>
      </xdr:spPr>
    </xdr:pic>
    <xdr:clientData/>
  </xdr:twoCellAnchor>
  <xdr:twoCellAnchor editAs="oneCell">
    <xdr:from>
      <xdr:col>1</xdr:col>
      <xdr:colOff>0</xdr:colOff>
      <xdr:row>162</xdr:row>
      <xdr:rowOff>0</xdr:rowOff>
    </xdr:from>
    <xdr:to>
      <xdr:col>1</xdr:col>
      <xdr:colOff>10160</xdr:colOff>
      <xdr:row>162</xdr:row>
      <xdr:rowOff>8890</xdr:rowOff>
    </xdr:to>
    <xdr:pic>
      <xdr:nvPicPr>
        <xdr:cNvPr id="30186" name="图片 2"/>
        <xdr:cNvPicPr>
          <a:picLocks noChangeAspect="1"/>
        </xdr:cNvPicPr>
      </xdr:nvPicPr>
      <xdr:blipFill>
        <a:blip r:embed="rId1"/>
        <a:stretch>
          <a:fillRect/>
        </a:stretch>
      </xdr:blipFill>
      <xdr:spPr>
        <a:xfrm>
          <a:off x="558800" y="87757000"/>
          <a:ext cx="10160" cy="8890"/>
        </a:xfrm>
        <a:prstGeom prst="rect">
          <a:avLst/>
        </a:prstGeom>
        <a:noFill/>
        <a:ln w="9525">
          <a:noFill/>
        </a:ln>
      </xdr:spPr>
    </xdr:pic>
    <xdr:clientData/>
  </xdr:twoCellAnchor>
  <xdr:twoCellAnchor editAs="oneCell">
    <xdr:from>
      <xdr:col>1</xdr:col>
      <xdr:colOff>0</xdr:colOff>
      <xdr:row>164</xdr:row>
      <xdr:rowOff>0</xdr:rowOff>
    </xdr:from>
    <xdr:to>
      <xdr:col>1</xdr:col>
      <xdr:colOff>10160</xdr:colOff>
      <xdr:row>164</xdr:row>
      <xdr:rowOff>10160</xdr:rowOff>
    </xdr:to>
    <xdr:pic>
      <xdr:nvPicPr>
        <xdr:cNvPr id="30187" name="图片 2"/>
        <xdr:cNvPicPr>
          <a:picLocks noChangeAspect="1"/>
        </xdr:cNvPicPr>
      </xdr:nvPicPr>
      <xdr:blipFill>
        <a:blip r:embed="rId1"/>
        <a:stretch>
          <a:fillRect/>
        </a:stretch>
      </xdr:blipFill>
      <xdr:spPr>
        <a:xfrm>
          <a:off x="558800" y="88671400"/>
          <a:ext cx="10160" cy="10160"/>
        </a:xfrm>
        <a:prstGeom prst="rect">
          <a:avLst/>
        </a:prstGeom>
        <a:noFill/>
        <a:ln w="9525">
          <a:noFill/>
        </a:ln>
      </xdr:spPr>
    </xdr:pic>
    <xdr:clientData/>
  </xdr:twoCellAnchor>
  <xdr:twoCellAnchor editAs="oneCell">
    <xdr:from>
      <xdr:col>1</xdr:col>
      <xdr:colOff>0</xdr:colOff>
      <xdr:row>162</xdr:row>
      <xdr:rowOff>0</xdr:rowOff>
    </xdr:from>
    <xdr:to>
      <xdr:col>1</xdr:col>
      <xdr:colOff>10160</xdr:colOff>
      <xdr:row>162</xdr:row>
      <xdr:rowOff>8890</xdr:rowOff>
    </xdr:to>
    <xdr:pic>
      <xdr:nvPicPr>
        <xdr:cNvPr id="30188" name="图片 2"/>
        <xdr:cNvPicPr>
          <a:picLocks noChangeAspect="1"/>
        </xdr:cNvPicPr>
      </xdr:nvPicPr>
      <xdr:blipFill>
        <a:blip r:embed="rId1"/>
        <a:stretch>
          <a:fillRect/>
        </a:stretch>
      </xdr:blipFill>
      <xdr:spPr>
        <a:xfrm>
          <a:off x="558800" y="87757000"/>
          <a:ext cx="10160" cy="8890"/>
        </a:xfrm>
        <a:prstGeom prst="rect">
          <a:avLst/>
        </a:prstGeom>
        <a:noFill/>
        <a:ln w="9525">
          <a:noFill/>
        </a:ln>
      </xdr:spPr>
    </xdr:pic>
    <xdr:clientData/>
  </xdr:twoCellAnchor>
  <xdr:twoCellAnchor editAs="oneCell">
    <xdr:from>
      <xdr:col>1</xdr:col>
      <xdr:colOff>0</xdr:colOff>
      <xdr:row>162</xdr:row>
      <xdr:rowOff>0</xdr:rowOff>
    </xdr:from>
    <xdr:to>
      <xdr:col>1</xdr:col>
      <xdr:colOff>10160</xdr:colOff>
      <xdr:row>162</xdr:row>
      <xdr:rowOff>8890</xdr:rowOff>
    </xdr:to>
    <xdr:pic>
      <xdr:nvPicPr>
        <xdr:cNvPr id="30189" name="图片 2"/>
        <xdr:cNvPicPr>
          <a:picLocks noChangeAspect="1"/>
        </xdr:cNvPicPr>
      </xdr:nvPicPr>
      <xdr:blipFill>
        <a:blip r:embed="rId1"/>
        <a:stretch>
          <a:fillRect/>
        </a:stretch>
      </xdr:blipFill>
      <xdr:spPr>
        <a:xfrm>
          <a:off x="558800" y="87757000"/>
          <a:ext cx="10160" cy="8890"/>
        </a:xfrm>
        <a:prstGeom prst="rect">
          <a:avLst/>
        </a:prstGeom>
        <a:noFill/>
        <a:ln w="9525">
          <a:noFill/>
        </a:ln>
      </xdr:spPr>
    </xdr:pic>
    <xdr:clientData/>
  </xdr:twoCellAnchor>
  <xdr:twoCellAnchor editAs="oneCell">
    <xdr:from>
      <xdr:col>1</xdr:col>
      <xdr:colOff>0</xdr:colOff>
      <xdr:row>164</xdr:row>
      <xdr:rowOff>0</xdr:rowOff>
    </xdr:from>
    <xdr:to>
      <xdr:col>1</xdr:col>
      <xdr:colOff>10160</xdr:colOff>
      <xdr:row>164</xdr:row>
      <xdr:rowOff>10160</xdr:rowOff>
    </xdr:to>
    <xdr:pic>
      <xdr:nvPicPr>
        <xdr:cNvPr id="30190" name="图片 2"/>
        <xdr:cNvPicPr>
          <a:picLocks noChangeAspect="1"/>
        </xdr:cNvPicPr>
      </xdr:nvPicPr>
      <xdr:blipFill>
        <a:blip r:embed="rId1"/>
        <a:stretch>
          <a:fillRect/>
        </a:stretch>
      </xdr:blipFill>
      <xdr:spPr>
        <a:xfrm>
          <a:off x="558800" y="88671400"/>
          <a:ext cx="10160" cy="10160"/>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191"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192"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244</xdr:row>
      <xdr:rowOff>0</xdr:rowOff>
    </xdr:from>
    <xdr:to>
      <xdr:col>1</xdr:col>
      <xdr:colOff>10160</xdr:colOff>
      <xdr:row>244</xdr:row>
      <xdr:rowOff>9525</xdr:rowOff>
    </xdr:to>
    <xdr:pic>
      <xdr:nvPicPr>
        <xdr:cNvPr id="30193" name="图片 1"/>
        <xdr:cNvPicPr>
          <a:picLocks noChangeAspect="1"/>
        </xdr:cNvPicPr>
      </xdr:nvPicPr>
      <xdr:blipFill>
        <a:blip r:embed="rId1"/>
        <a:stretch>
          <a:fillRect/>
        </a:stretch>
      </xdr:blipFill>
      <xdr:spPr>
        <a:xfrm>
          <a:off x="558800" y="137363200"/>
          <a:ext cx="10160" cy="9525"/>
        </a:xfrm>
        <a:prstGeom prst="rect">
          <a:avLst/>
        </a:prstGeom>
        <a:noFill/>
        <a:ln w="9525">
          <a:noFill/>
        </a:ln>
      </xdr:spPr>
    </xdr:pic>
    <xdr:clientData/>
  </xdr:twoCellAnchor>
  <xdr:twoCellAnchor editAs="oneCell">
    <xdr:from>
      <xdr:col>1</xdr:col>
      <xdr:colOff>0</xdr:colOff>
      <xdr:row>244</xdr:row>
      <xdr:rowOff>0</xdr:rowOff>
    </xdr:from>
    <xdr:to>
      <xdr:col>1</xdr:col>
      <xdr:colOff>10160</xdr:colOff>
      <xdr:row>244</xdr:row>
      <xdr:rowOff>9525</xdr:rowOff>
    </xdr:to>
    <xdr:pic>
      <xdr:nvPicPr>
        <xdr:cNvPr id="30194" name="图片 1"/>
        <xdr:cNvPicPr>
          <a:picLocks noChangeAspect="1"/>
        </xdr:cNvPicPr>
      </xdr:nvPicPr>
      <xdr:blipFill>
        <a:blip r:embed="rId1"/>
        <a:stretch>
          <a:fillRect/>
        </a:stretch>
      </xdr:blipFill>
      <xdr:spPr>
        <a:xfrm>
          <a:off x="558800" y="137363200"/>
          <a:ext cx="10160" cy="9525"/>
        </a:xfrm>
        <a:prstGeom prst="rect">
          <a:avLst/>
        </a:prstGeom>
        <a:noFill/>
        <a:ln w="9525">
          <a:noFill/>
        </a:ln>
      </xdr:spPr>
    </xdr:pic>
    <xdr:clientData/>
  </xdr:twoCellAnchor>
  <xdr:twoCellAnchor editAs="oneCell">
    <xdr:from>
      <xdr:col>1</xdr:col>
      <xdr:colOff>0</xdr:colOff>
      <xdr:row>192</xdr:row>
      <xdr:rowOff>0</xdr:rowOff>
    </xdr:from>
    <xdr:to>
      <xdr:col>1</xdr:col>
      <xdr:colOff>10160</xdr:colOff>
      <xdr:row>192</xdr:row>
      <xdr:rowOff>11430</xdr:rowOff>
    </xdr:to>
    <xdr:pic>
      <xdr:nvPicPr>
        <xdr:cNvPr id="30195" name="图片 2"/>
        <xdr:cNvPicPr>
          <a:picLocks noChangeAspect="1"/>
        </xdr:cNvPicPr>
      </xdr:nvPicPr>
      <xdr:blipFill>
        <a:blip r:embed="rId1"/>
        <a:stretch>
          <a:fillRect/>
        </a:stretch>
      </xdr:blipFill>
      <xdr:spPr>
        <a:xfrm>
          <a:off x="558800" y="104521000"/>
          <a:ext cx="10160" cy="11430"/>
        </a:xfrm>
        <a:prstGeom prst="rect">
          <a:avLst/>
        </a:prstGeom>
        <a:noFill/>
        <a:ln w="9525">
          <a:noFill/>
        </a:ln>
      </xdr:spPr>
    </xdr:pic>
    <xdr:clientData/>
  </xdr:twoCellAnchor>
  <xdr:twoCellAnchor editAs="oneCell">
    <xdr:from>
      <xdr:col>1</xdr:col>
      <xdr:colOff>0</xdr:colOff>
      <xdr:row>192</xdr:row>
      <xdr:rowOff>0</xdr:rowOff>
    </xdr:from>
    <xdr:to>
      <xdr:col>1</xdr:col>
      <xdr:colOff>10160</xdr:colOff>
      <xdr:row>192</xdr:row>
      <xdr:rowOff>11430</xdr:rowOff>
    </xdr:to>
    <xdr:pic>
      <xdr:nvPicPr>
        <xdr:cNvPr id="30196" name="图片 721"/>
        <xdr:cNvPicPr>
          <a:picLocks noChangeAspect="1"/>
        </xdr:cNvPicPr>
      </xdr:nvPicPr>
      <xdr:blipFill>
        <a:blip r:embed="rId1"/>
        <a:stretch>
          <a:fillRect/>
        </a:stretch>
      </xdr:blipFill>
      <xdr:spPr>
        <a:xfrm>
          <a:off x="558800" y="104521000"/>
          <a:ext cx="10160" cy="11430"/>
        </a:xfrm>
        <a:prstGeom prst="rect">
          <a:avLst/>
        </a:prstGeom>
        <a:noFill/>
        <a:ln w="9525">
          <a:noFill/>
        </a:ln>
      </xdr:spPr>
    </xdr:pic>
    <xdr:clientData/>
  </xdr:twoCellAnchor>
  <xdr:twoCellAnchor editAs="oneCell">
    <xdr:from>
      <xdr:col>1</xdr:col>
      <xdr:colOff>0</xdr:colOff>
      <xdr:row>244</xdr:row>
      <xdr:rowOff>0</xdr:rowOff>
    </xdr:from>
    <xdr:to>
      <xdr:col>1</xdr:col>
      <xdr:colOff>10160</xdr:colOff>
      <xdr:row>244</xdr:row>
      <xdr:rowOff>9525</xdr:rowOff>
    </xdr:to>
    <xdr:pic>
      <xdr:nvPicPr>
        <xdr:cNvPr id="30197" name="图片 1"/>
        <xdr:cNvPicPr>
          <a:picLocks noChangeAspect="1"/>
        </xdr:cNvPicPr>
      </xdr:nvPicPr>
      <xdr:blipFill>
        <a:blip r:embed="rId1"/>
        <a:stretch>
          <a:fillRect/>
        </a:stretch>
      </xdr:blipFill>
      <xdr:spPr>
        <a:xfrm>
          <a:off x="558800" y="137363200"/>
          <a:ext cx="10160" cy="9525"/>
        </a:xfrm>
        <a:prstGeom prst="rect">
          <a:avLst/>
        </a:prstGeom>
        <a:noFill/>
        <a:ln w="9525">
          <a:noFill/>
        </a:ln>
      </xdr:spPr>
    </xdr:pic>
    <xdr:clientData/>
  </xdr:twoCellAnchor>
  <xdr:twoCellAnchor editAs="oneCell">
    <xdr:from>
      <xdr:col>1</xdr:col>
      <xdr:colOff>0</xdr:colOff>
      <xdr:row>244</xdr:row>
      <xdr:rowOff>0</xdr:rowOff>
    </xdr:from>
    <xdr:to>
      <xdr:col>1</xdr:col>
      <xdr:colOff>10160</xdr:colOff>
      <xdr:row>244</xdr:row>
      <xdr:rowOff>9525</xdr:rowOff>
    </xdr:to>
    <xdr:pic>
      <xdr:nvPicPr>
        <xdr:cNvPr id="30198" name="图片 1"/>
        <xdr:cNvPicPr>
          <a:picLocks noChangeAspect="1"/>
        </xdr:cNvPicPr>
      </xdr:nvPicPr>
      <xdr:blipFill>
        <a:blip r:embed="rId1"/>
        <a:stretch>
          <a:fillRect/>
        </a:stretch>
      </xdr:blipFill>
      <xdr:spPr>
        <a:xfrm>
          <a:off x="558800" y="137363200"/>
          <a:ext cx="10160" cy="9525"/>
        </a:xfrm>
        <a:prstGeom prst="rect">
          <a:avLst/>
        </a:prstGeom>
        <a:noFill/>
        <a:ln w="9525">
          <a:noFill/>
        </a:ln>
      </xdr:spPr>
    </xdr:pic>
    <xdr:clientData/>
  </xdr:twoCellAnchor>
  <xdr:twoCellAnchor editAs="oneCell">
    <xdr:from>
      <xdr:col>0</xdr:col>
      <xdr:colOff>0</xdr:colOff>
      <xdr:row>244</xdr:row>
      <xdr:rowOff>0</xdr:rowOff>
    </xdr:from>
    <xdr:to>
      <xdr:col>0</xdr:col>
      <xdr:colOff>10160</xdr:colOff>
      <xdr:row>244</xdr:row>
      <xdr:rowOff>9525</xdr:rowOff>
    </xdr:to>
    <xdr:pic>
      <xdr:nvPicPr>
        <xdr:cNvPr id="30199" name="图片 1"/>
        <xdr:cNvPicPr>
          <a:picLocks noChangeAspect="1"/>
        </xdr:cNvPicPr>
      </xdr:nvPicPr>
      <xdr:blipFill>
        <a:blip r:embed="rId1"/>
        <a:stretch>
          <a:fillRect/>
        </a:stretch>
      </xdr:blipFill>
      <xdr:spPr>
        <a:xfrm>
          <a:off x="0" y="137363200"/>
          <a:ext cx="10160" cy="9525"/>
        </a:xfrm>
        <a:prstGeom prst="rect">
          <a:avLst/>
        </a:prstGeom>
        <a:noFill/>
        <a:ln w="9525">
          <a:noFill/>
        </a:ln>
      </xdr:spPr>
    </xdr:pic>
    <xdr:clientData/>
  </xdr:twoCellAnchor>
  <xdr:twoCellAnchor editAs="oneCell">
    <xdr:from>
      <xdr:col>0</xdr:col>
      <xdr:colOff>0</xdr:colOff>
      <xdr:row>244</xdr:row>
      <xdr:rowOff>0</xdr:rowOff>
    </xdr:from>
    <xdr:to>
      <xdr:col>0</xdr:col>
      <xdr:colOff>10160</xdr:colOff>
      <xdr:row>244</xdr:row>
      <xdr:rowOff>9525</xdr:rowOff>
    </xdr:to>
    <xdr:pic>
      <xdr:nvPicPr>
        <xdr:cNvPr id="30200" name="图片 1"/>
        <xdr:cNvPicPr>
          <a:picLocks noChangeAspect="1"/>
        </xdr:cNvPicPr>
      </xdr:nvPicPr>
      <xdr:blipFill>
        <a:blip r:embed="rId1"/>
        <a:stretch>
          <a:fillRect/>
        </a:stretch>
      </xdr:blipFill>
      <xdr:spPr>
        <a:xfrm>
          <a:off x="0" y="137363200"/>
          <a:ext cx="10160" cy="952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201" name="图片 2"/>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202" name="图片 2"/>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0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04"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0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0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0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08"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0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1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1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12"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1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1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1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16"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1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1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1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20"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2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2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2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24"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2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2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2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28"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2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3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3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32"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3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3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3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36"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3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3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3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40"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4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4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4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44"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4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4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4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48"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4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5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5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52"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5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5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5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56"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5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5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5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60"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6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6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6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64"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6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6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6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68"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6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7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7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72"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7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7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7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76"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7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7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7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80"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8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8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8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84"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8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8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8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88"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8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9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9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92"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9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9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9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96"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9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9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29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00"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0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0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0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04"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0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0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0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08"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0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1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1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12"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1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1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1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16"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1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1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1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20"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2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2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2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24"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2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2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2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28"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2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3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331"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32" name="图片 1944"/>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33"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34"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35"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36"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37"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3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3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40"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41"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4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4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44"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45"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4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4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48"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49"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5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5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52"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53"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5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5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56"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57"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5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5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60"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61"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6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6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64"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65"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6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36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68"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69" name="图片 198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70"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71"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72"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73"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74"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75"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76"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7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78" name="图片 72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79"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80"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81"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82"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83"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84"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85"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86"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8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88"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89"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90"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91"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92"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93"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94"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95"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96" name="图片 72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9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98"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399"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00"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01"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02"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03"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04"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05"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0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0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08"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09"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1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1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12"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13"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1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1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16"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17"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1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1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20"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21"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2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2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24"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25"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2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2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28"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29"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3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3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32"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33"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34"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35"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36"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37"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38"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39"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40"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41"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42" name="图片 72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43"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44"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45"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46"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47"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48"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49"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50"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51"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52"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53"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54"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55"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56"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57"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58"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59"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60" name="图片 72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61"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62"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63"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64"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65"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66"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467"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68"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69"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70"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71"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72"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73"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74"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75"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476"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477"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478"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479"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80"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81"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82"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83"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84"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85"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86"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8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88"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89"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90"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91"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92" name="图片 72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93"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94"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495" name="图片 1"/>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496" name="图片 1"/>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9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498"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49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00"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0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0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0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04"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0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0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0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08"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0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1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1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12"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1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1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1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16"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1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1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1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20"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2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2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2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24"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2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2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2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28"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2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3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3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32"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3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3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3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36"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3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3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3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40"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4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4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4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44"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4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4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4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48"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4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5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5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52"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5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5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5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56"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5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5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5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60"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6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6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6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64"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6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6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6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68"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6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7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7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72"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7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7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7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76"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7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7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7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80"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8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8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8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84"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8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8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8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88"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8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9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9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92"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9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9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9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96"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9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9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59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00"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0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0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0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04"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0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0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07"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08"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0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1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11"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12"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1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1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15"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16"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1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1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19"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20"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2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2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23"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24"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2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2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627"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28" name="图片 2438"/>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29"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30"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31"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32"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33"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3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3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36"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37"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3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3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40"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41"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4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4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44"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45"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4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4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48"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49"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5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5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52"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53"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5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5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56"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57"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5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5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60"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61"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6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66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64"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65" name="图片 2475"/>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66"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67"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68"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69"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70"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71"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72"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73"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74" name="图片 72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75"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76"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7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78"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79"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80"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81"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82"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83"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84"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85"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86"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8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88"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89"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90"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91"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92" name="图片 72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93"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94"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95"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96"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9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98"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699" name="图片 1"/>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00"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01"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0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0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04"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05"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0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0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08"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09"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10"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11"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12"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13"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14"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15"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16"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17"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18"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19"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20"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21" name="图片 1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22"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23"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24" name="图片 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25" name="图片 22"/>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26"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0</xdr:col>
      <xdr:colOff>0</xdr:colOff>
      <xdr:row>189</xdr:row>
      <xdr:rowOff>0</xdr:rowOff>
    </xdr:from>
    <xdr:to>
      <xdr:col>0</xdr:col>
      <xdr:colOff>9525</xdr:colOff>
      <xdr:row>189</xdr:row>
      <xdr:rowOff>9525</xdr:rowOff>
    </xdr:to>
    <xdr:pic>
      <xdr:nvPicPr>
        <xdr:cNvPr id="30727" name="图片 1"/>
        <xdr:cNvPicPr>
          <a:picLocks noChangeAspect="1"/>
        </xdr:cNvPicPr>
      </xdr:nvPicPr>
      <xdr:blipFill>
        <a:blip r:embed="rId1"/>
        <a:stretch>
          <a:fillRect/>
        </a:stretch>
      </xdr:blipFill>
      <xdr:spPr>
        <a:xfrm>
          <a:off x="0" y="102819200"/>
          <a:ext cx="9525"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28"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29"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30"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31"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32"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33"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34"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35"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36"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37"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38" name="图片 72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39"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40"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41"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42"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43"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44"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45"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46"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47"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48"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49"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50"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51"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52"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53"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54"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55"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56" name="图片 72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57"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58"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59"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60"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61" name="图片 2"/>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62"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8890</xdr:colOff>
      <xdr:row>189</xdr:row>
      <xdr:rowOff>9525</xdr:rowOff>
    </xdr:to>
    <xdr:pic>
      <xdr:nvPicPr>
        <xdr:cNvPr id="30763" name="图片 1"/>
        <xdr:cNvPicPr>
          <a:picLocks noChangeAspect="1"/>
        </xdr:cNvPicPr>
      </xdr:nvPicPr>
      <xdr:blipFill>
        <a:blip r:embed="rId1"/>
        <a:stretch>
          <a:fillRect/>
        </a:stretch>
      </xdr:blipFill>
      <xdr:spPr>
        <a:xfrm>
          <a:off x="558800" y="102819200"/>
          <a:ext cx="889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64"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65"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66"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6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68"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69"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70"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71"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772"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773"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774"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775"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76"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7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78"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79"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80"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81"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82"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83"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784"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244</xdr:row>
      <xdr:rowOff>0</xdr:rowOff>
    </xdr:from>
    <xdr:to>
      <xdr:col>1</xdr:col>
      <xdr:colOff>10160</xdr:colOff>
      <xdr:row>244</xdr:row>
      <xdr:rowOff>9525</xdr:rowOff>
    </xdr:to>
    <xdr:pic>
      <xdr:nvPicPr>
        <xdr:cNvPr id="30785" name="图片 1"/>
        <xdr:cNvPicPr>
          <a:picLocks noChangeAspect="1"/>
        </xdr:cNvPicPr>
      </xdr:nvPicPr>
      <xdr:blipFill>
        <a:blip r:embed="rId1"/>
        <a:stretch>
          <a:fillRect/>
        </a:stretch>
      </xdr:blipFill>
      <xdr:spPr>
        <a:xfrm>
          <a:off x="558800" y="137363200"/>
          <a:ext cx="10160" cy="9525"/>
        </a:xfrm>
        <a:prstGeom prst="rect">
          <a:avLst/>
        </a:prstGeom>
        <a:noFill/>
        <a:ln w="9525">
          <a:noFill/>
        </a:ln>
      </xdr:spPr>
    </xdr:pic>
    <xdr:clientData/>
  </xdr:twoCellAnchor>
  <xdr:twoCellAnchor editAs="oneCell">
    <xdr:from>
      <xdr:col>1</xdr:col>
      <xdr:colOff>0</xdr:colOff>
      <xdr:row>244</xdr:row>
      <xdr:rowOff>0</xdr:rowOff>
    </xdr:from>
    <xdr:to>
      <xdr:col>1</xdr:col>
      <xdr:colOff>10160</xdr:colOff>
      <xdr:row>244</xdr:row>
      <xdr:rowOff>9525</xdr:rowOff>
    </xdr:to>
    <xdr:pic>
      <xdr:nvPicPr>
        <xdr:cNvPr id="30786" name="图片 1"/>
        <xdr:cNvPicPr>
          <a:picLocks noChangeAspect="1"/>
        </xdr:cNvPicPr>
      </xdr:nvPicPr>
      <xdr:blipFill>
        <a:blip r:embed="rId1"/>
        <a:stretch>
          <a:fillRect/>
        </a:stretch>
      </xdr:blipFill>
      <xdr:spPr>
        <a:xfrm>
          <a:off x="558800" y="137363200"/>
          <a:ext cx="10160" cy="9525"/>
        </a:xfrm>
        <a:prstGeom prst="rect">
          <a:avLst/>
        </a:prstGeom>
        <a:noFill/>
        <a:ln w="9525">
          <a:noFill/>
        </a:ln>
      </xdr:spPr>
    </xdr:pic>
    <xdr:clientData/>
  </xdr:twoCellAnchor>
  <xdr:twoCellAnchor editAs="oneCell">
    <xdr:from>
      <xdr:col>1</xdr:col>
      <xdr:colOff>0</xdr:colOff>
      <xdr:row>192</xdr:row>
      <xdr:rowOff>0</xdr:rowOff>
    </xdr:from>
    <xdr:to>
      <xdr:col>1</xdr:col>
      <xdr:colOff>10160</xdr:colOff>
      <xdr:row>192</xdr:row>
      <xdr:rowOff>11430</xdr:rowOff>
    </xdr:to>
    <xdr:pic>
      <xdr:nvPicPr>
        <xdr:cNvPr id="30787" name="图片 2"/>
        <xdr:cNvPicPr>
          <a:picLocks noChangeAspect="1"/>
        </xdr:cNvPicPr>
      </xdr:nvPicPr>
      <xdr:blipFill>
        <a:blip r:embed="rId1"/>
        <a:stretch>
          <a:fillRect/>
        </a:stretch>
      </xdr:blipFill>
      <xdr:spPr>
        <a:xfrm>
          <a:off x="558800" y="104521000"/>
          <a:ext cx="10160" cy="11430"/>
        </a:xfrm>
        <a:prstGeom prst="rect">
          <a:avLst/>
        </a:prstGeom>
        <a:noFill/>
        <a:ln w="9525">
          <a:noFill/>
        </a:ln>
      </xdr:spPr>
    </xdr:pic>
    <xdr:clientData/>
  </xdr:twoCellAnchor>
  <xdr:twoCellAnchor editAs="oneCell">
    <xdr:from>
      <xdr:col>1</xdr:col>
      <xdr:colOff>0</xdr:colOff>
      <xdr:row>192</xdr:row>
      <xdr:rowOff>0</xdr:rowOff>
    </xdr:from>
    <xdr:to>
      <xdr:col>1</xdr:col>
      <xdr:colOff>10160</xdr:colOff>
      <xdr:row>192</xdr:row>
      <xdr:rowOff>11430</xdr:rowOff>
    </xdr:to>
    <xdr:pic>
      <xdr:nvPicPr>
        <xdr:cNvPr id="30788" name="图片 721"/>
        <xdr:cNvPicPr>
          <a:picLocks noChangeAspect="1"/>
        </xdr:cNvPicPr>
      </xdr:nvPicPr>
      <xdr:blipFill>
        <a:blip r:embed="rId1"/>
        <a:stretch>
          <a:fillRect/>
        </a:stretch>
      </xdr:blipFill>
      <xdr:spPr>
        <a:xfrm>
          <a:off x="558800" y="104521000"/>
          <a:ext cx="10160" cy="11430"/>
        </a:xfrm>
        <a:prstGeom prst="rect">
          <a:avLst/>
        </a:prstGeom>
        <a:noFill/>
        <a:ln w="9525">
          <a:noFill/>
        </a:ln>
      </xdr:spPr>
    </xdr:pic>
    <xdr:clientData/>
  </xdr:twoCellAnchor>
  <xdr:twoCellAnchor editAs="oneCell">
    <xdr:from>
      <xdr:col>1</xdr:col>
      <xdr:colOff>0</xdr:colOff>
      <xdr:row>244</xdr:row>
      <xdr:rowOff>0</xdr:rowOff>
    </xdr:from>
    <xdr:to>
      <xdr:col>1</xdr:col>
      <xdr:colOff>10160</xdr:colOff>
      <xdr:row>244</xdr:row>
      <xdr:rowOff>9525</xdr:rowOff>
    </xdr:to>
    <xdr:pic>
      <xdr:nvPicPr>
        <xdr:cNvPr id="30789" name="图片 1"/>
        <xdr:cNvPicPr>
          <a:picLocks noChangeAspect="1"/>
        </xdr:cNvPicPr>
      </xdr:nvPicPr>
      <xdr:blipFill>
        <a:blip r:embed="rId1"/>
        <a:stretch>
          <a:fillRect/>
        </a:stretch>
      </xdr:blipFill>
      <xdr:spPr>
        <a:xfrm>
          <a:off x="558800" y="137363200"/>
          <a:ext cx="10160" cy="9525"/>
        </a:xfrm>
        <a:prstGeom prst="rect">
          <a:avLst/>
        </a:prstGeom>
        <a:noFill/>
        <a:ln w="9525">
          <a:noFill/>
        </a:ln>
      </xdr:spPr>
    </xdr:pic>
    <xdr:clientData/>
  </xdr:twoCellAnchor>
  <xdr:twoCellAnchor editAs="oneCell">
    <xdr:from>
      <xdr:col>1</xdr:col>
      <xdr:colOff>0</xdr:colOff>
      <xdr:row>244</xdr:row>
      <xdr:rowOff>0</xdr:rowOff>
    </xdr:from>
    <xdr:to>
      <xdr:col>1</xdr:col>
      <xdr:colOff>10160</xdr:colOff>
      <xdr:row>244</xdr:row>
      <xdr:rowOff>9525</xdr:rowOff>
    </xdr:to>
    <xdr:pic>
      <xdr:nvPicPr>
        <xdr:cNvPr id="30790" name="图片 1"/>
        <xdr:cNvPicPr>
          <a:picLocks noChangeAspect="1"/>
        </xdr:cNvPicPr>
      </xdr:nvPicPr>
      <xdr:blipFill>
        <a:blip r:embed="rId1"/>
        <a:stretch>
          <a:fillRect/>
        </a:stretch>
      </xdr:blipFill>
      <xdr:spPr>
        <a:xfrm>
          <a:off x="558800" y="137363200"/>
          <a:ext cx="10160" cy="9525"/>
        </a:xfrm>
        <a:prstGeom prst="rect">
          <a:avLst/>
        </a:prstGeom>
        <a:noFill/>
        <a:ln w="9525">
          <a:noFill/>
        </a:ln>
      </xdr:spPr>
    </xdr:pic>
    <xdr:clientData/>
  </xdr:twoCellAnchor>
  <xdr:twoCellAnchor editAs="oneCell">
    <xdr:from>
      <xdr:col>0</xdr:col>
      <xdr:colOff>0</xdr:colOff>
      <xdr:row>244</xdr:row>
      <xdr:rowOff>0</xdr:rowOff>
    </xdr:from>
    <xdr:to>
      <xdr:col>0</xdr:col>
      <xdr:colOff>10160</xdr:colOff>
      <xdr:row>244</xdr:row>
      <xdr:rowOff>9525</xdr:rowOff>
    </xdr:to>
    <xdr:pic>
      <xdr:nvPicPr>
        <xdr:cNvPr id="30791" name="图片 1"/>
        <xdr:cNvPicPr>
          <a:picLocks noChangeAspect="1"/>
        </xdr:cNvPicPr>
      </xdr:nvPicPr>
      <xdr:blipFill>
        <a:blip r:embed="rId1"/>
        <a:stretch>
          <a:fillRect/>
        </a:stretch>
      </xdr:blipFill>
      <xdr:spPr>
        <a:xfrm>
          <a:off x="0" y="137363200"/>
          <a:ext cx="10160" cy="9525"/>
        </a:xfrm>
        <a:prstGeom prst="rect">
          <a:avLst/>
        </a:prstGeom>
        <a:noFill/>
        <a:ln w="9525">
          <a:noFill/>
        </a:ln>
      </xdr:spPr>
    </xdr:pic>
    <xdr:clientData/>
  </xdr:twoCellAnchor>
  <xdr:twoCellAnchor editAs="oneCell">
    <xdr:from>
      <xdr:col>0</xdr:col>
      <xdr:colOff>0</xdr:colOff>
      <xdr:row>244</xdr:row>
      <xdr:rowOff>0</xdr:rowOff>
    </xdr:from>
    <xdr:to>
      <xdr:col>0</xdr:col>
      <xdr:colOff>10160</xdr:colOff>
      <xdr:row>244</xdr:row>
      <xdr:rowOff>9525</xdr:rowOff>
    </xdr:to>
    <xdr:pic>
      <xdr:nvPicPr>
        <xdr:cNvPr id="30792" name="图片 1"/>
        <xdr:cNvPicPr>
          <a:picLocks noChangeAspect="1"/>
        </xdr:cNvPicPr>
      </xdr:nvPicPr>
      <xdr:blipFill>
        <a:blip r:embed="rId1"/>
        <a:stretch>
          <a:fillRect/>
        </a:stretch>
      </xdr:blipFill>
      <xdr:spPr>
        <a:xfrm>
          <a:off x="0" y="137363200"/>
          <a:ext cx="10160" cy="952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793" name="图片 2"/>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794" name="图片 2"/>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0</xdr:col>
      <xdr:colOff>0</xdr:colOff>
      <xdr:row>9</xdr:row>
      <xdr:rowOff>0</xdr:rowOff>
    </xdr:from>
    <xdr:to>
      <xdr:col>0</xdr:col>
      <xdr:colOff>9525</xdr:colOff>
      <xdr:row>9</xdr:row>
      <xdr:rowOff>24765</xdr:rowOff>
    </xdr:to>
    <xdr:pic>
      <xdr:nvPicPr>
        <xdr:cNvPr id="30795" name="图片 2"/>
        <xdr:cNvPicPr>
          <a:picLocks noChangeAspect="1"/>
        </xdr:cNvPicPr>
      </xdr:nvPicPr>
      <xdr:blipFill>
        <a:blip r:embed="rId1"/>
        <a:stretch>
          <a:fillRect/>
        </a:stretch>
      </xdr:blipFill>
      <xdr:spPr>
        <a:xfrm>
          <a:off x="0" y="4241800"/>
          <a:ext cx="9525" cy="24765"/>
        </a:xfrm>
        <a:prstGeom prst="rect">
          <a:avLst/>
        </a:prstGeom>
        <a:noFill/>
        <a:ln w="9525">
          <a:noFill/>
        </a:ln>
      </xdr:spPr>
    </xdr:pic>
    <xdr:clientData/>
  </xdr:twoCellAnchor>
  <xdr:twoCellAnchor editAs="oneCell">
    <xdr:from>
      <xdr:col>0</xdr:col>
      <xdr:colOff>0</xdr:colOff>
      <xdr:row>9</xdr:row>
      <xdr:rowOff>0</xdr:rowOff>
    </xdr:from>
    <xdr:to>
      <xdr:col>0</xdr:col>
      <xdr:colOff>9525</xdr:colOff>
      <xdr:row>9</xdr:row>
      <xdr:rowOff>24765</xdr:rowOff>
    </xdr:to>
    <xdr:pic>
      <xdr:nvPicPr>
        <xdr:cNvPr id="30796" name="图片 12"/>
        <xdr:cNvPicPr>
          <a:picLocks noChangeAspect="1"/>
        </xdr:cNvPicPr>
      </xdr:nvPicPr>
      <xdr:blipFill>
        <a:blip r:embed="rId1"/>
        <a:stretch>
          <a:fillRect/>
        </a:stretch>
      </xdr:blipFill>
      <xdr:spPr>
        <a:xfrm>
          <a:off x="0" y="4241800"/>
          <a:ext cx="9525" cy="24765"/>
        </a:xfrm>
        <a:prstGeom prst="rect">
          <a:avLst/>
        </a:prstGeom>
        <a:noFill/>
        <a:ln w="9525">
          <a:noFill/>
        </a:ln>
      </xdr:spPr>
    </xdr:pic>
    <xdr:clientData/>
  </xdr:twoCellAnchor>
  <xdr:twoCellAnchor editAs="oneCell">
    <xdr:from>
      <xdr:col>0</xdr:col>
      <xdr:colOff>0</xdr:colOff>
      <xdr:row>9</xdr:row>
      <xdr:rowOff>0</xdr:rowOff>
    </xdr:from>
    <xdr:to>
      <xdr:col>0</xdr:col>
      <xdr:colOff>9525</xdr:colOff>
      <xdr:row>9</xdr:row>
      <xdr:rowOff>30480</xdr:rowOff>
    </xdr:to>
    <xdr:pic>
      <xdr:nvPicPr>
        <xdr:cNvPr id="30797" name="图片 1"/>
        <xdr:cNvPicPr>
          <a:picLocks noChangeAspect="1"/>
        </xdr:cNvPicPr>
      </xdr:nvPicPr>
      <xdr:blipFill>
        <a:blip r:embed="rId1"/>
        <a:stretch>
          <a:fillRect/>
        </a:stretch>
      </xdr:blipFill>
      <xdr:spPr>
        <a:xfrm>
          <a:off x="0" y="4241800"/>
          <a:ext cx="9525" cy="30480"/>
        </a:xfrm>
        <a:prstGeom prst="rect">
          <a:avLst/>
        </a:prstGeom>
        <a:noFill/>
        <a:ln w="9525">
          <a:noFill/>
        </a:ln>
      </xdr:spPr>
    </xdr:pic>
    <xdr:clientData/>
  </xdr:twoCellAnchor>
  <xdr:twoCellAnchor editAs="oneCell">
    <xdr:from>
      <xdr:col>0</xdr:col>
      <xdr:colOff>0</xdr:colOff>
      <xdr:row>9</xdr:row>
      <xdr:rowOff>0</xdr:rowOff>
    </xdr:from>
    <xdr:to>
      <xdr:col>0</xdr:col>
      <xdr:colOff>9525</xdr:colOff>
      <xdr:row>9</xdr:row>
      <xdr:rowOff>30480</xdr:rowOff>
    </xdr:to>
    <xdr:pic>
      <xdr:nvPicPr>
        <xdr:cNvPr id="30798" name="图片 1"/>
        <xdr:cNvPicPr>
          <a:picLocks noChangeAspect="1"/>
        </xdr:cNvPicPr>
      </xdr:nvPicPr>
      <xdr:blipFill>
        <a:blip r:embed="rId1"/>
        <a:stretch>
          <a:fillRect/>
        </a:stretch>
      </xdr:blipFill>
      <xdr:spPr>
        <a:xfrm>
          <a:off x="0" y="4241800"/>
          <a:ext cx="9525" cy="30480"/>
        </a:xfrm>
        <a:prstGeom prst="rect">
          <a:avLst/>
        </a:prstGeom>
        <a:noFill/>
        <a:ln w="9525">
          <a:noFill/>
        </a:ln>
      </xdr:spPr>
    </xdr:pic>
    <xdr:clientData/>
  </xdr:twoCellAnchor>
  <xdr:twoCellAnchor editAs="oneCell">
    <xdr:from>
      <xdr:col>0</xdr:col>
      <xdr:colOff>0</xdr:colOff>
      <xdr:row>9</xdr:row>
      <xdr:rowOff>0</xdr:rowOff>
    </xdr:from>
    <xdr:to>
      <xdr:col>0</xdr:col>
      <xdr:colOff>9525</xdr:colOff>
      <xdr:row>9</xdr:row>
      <xdr:rowOff>24765</xdr:rowOff>
    </xdr:to>
    <xdr:pic>
      <xdr:nvPicPr>
        <xdr:cNvPr id="30799" name="图片 2"/>
        <xdr:cNvPicPr>
          <a:picLocks noChangeAspect="1"/>
        </xdr:cNvPicPr>
      </xdr:nvPicPr>
      <xdr:blipFill>
        <a:blip r:embed="rId1"/>
        <a:stretch>
          <a:fillRect/>
        </a:stretch>
      </xdr:blipFill>
      <xdr:spPr>
        <a:xfrm>
          <a:off x="0" y="4241800"/>
          <a:ext cx="9525" cy="24765"/>
        </a:xfrm>
        <a:prstGeom prst="rect">
          <a:avLst/>
        </a:prstGeom>
        <a:noFill/>
        <a:ln w="9525">
          <a:noFill/>
        </a:ln>
      </xdr:spPr>
    </xdr:pic>
    <xdr:clientData/>
  </xdr:twoCellAnchor>
  <xdr:twoCellAnchor editAs="oneCell">
    <xdr:from>
      <xdr:col>0</xdr:col>
      <xdr:colOff>0</xdr:colOff>
      <xdr:row>9</xdr:row>
      <xdr:rowOff>0</xdr:rowOff>
    </xdr:from>
    <xdr:to>
      <xdr:col>0</xdr:col>
      <xdr:colOff>9525</xdr:colOff>
      <xdr:row>9</xdr:row>
      <xdr:rowOff>24765</xdr:rowOff>
    </xdr:to>
    <xdr:pic>
      <xdr:nvPicPr>
        <xdr:cNvPr id="30800" name="图片 12"/>
        <xdr:cNvPicPr>
          <a:picLocks noChangeAspect="1"/>
        </xdr:cNvPicPr>
      </xdr:nvPicPr>
      <xdr:blipFill>
        <a:blip r:embed="rId1"/>
        <a:stretch>
          <a:fillRect/>
        </a:stretch>
      </xdr:blipFill>
      <xdr:spPr>
        <a:xfrm>
          <a:off x="0" y="4241800"/>
          <a:ext cx="9525" cy="24765"/>
        </a:xfrm>
        <a:prstGeom prst="rect">
          <a:avLst/>
        </a:prstGeom>
        <a:noFill/>
        <a:ln w="9525">
          <a:noFill/>
        </a:ln>
      </xdr:spPr>
    </xdr:pic>
    <xdr:clientData/>
  </xdr:twoCellAnchor>
  <xdr:twoCellAnchor editAs="oneCell">
    <xdr:from>
      <xdr:col>0</xdr:col>
      <xdr:colOff>0</xdr:colOff>
      <xdr:row>9</xdr:row>
      <xdr:rowOff>0</xdr:rowOff>
    </xdr:from>
    <xdr:to>
      <xdr:col>0</xdr:col>
      <xdr:colOff>9525</xdr:colOff>
      <xdr:row>9</xdr:row>
      <xdr:rowOff>30480</xdr:rowOff>
    </xdr:to>
    <xdr:pic>
      <xdr:nvPicPr>
        <xdr:cNvPr id="30801" name="图片 1"/>
        <xdr:cNvPicPr>
          <a:picLocks noChangeAspect="1"/>
        </xdr:cNvPicPr>
      </xdr:nvPicPr>
      <xdr:blipFill>
        <a:blip r:embed="rId1"/>
        <a:stretch>
          <a:fillRect/>
        </a:stretch>
      </xdr:blipFill>
      <xdr:spPr>
        <a:xfrm>
          <a:off x="0" y="4241800"/>
          <a:ext cx="9525" cy="30480"/>
        </a:xfrm>
        <a:prstGeom prst="rect">
          <a:avLst/>
        </a:prstGeom>
        <a:noFill/>
        <a:ln w="9525">
          <a:noFill/>
        </a:ln>
      </xdr:spPr>
    </xdr:pic>
    <xdr:clientData/>
  </xdr:twoCellAnchor>
  <xdr:twoCellAnchor editAs="oneCell">
    <xdr:from>
      <xdr:col>0</xdr:col>
      <xdr:colOff>0</xdr:colOff>
      <xdr:row>9</xdr:row>
      <xdr:rowOff>0</xdr:rowOff>
    </xdr:from>
    <xdr:to>
      <xdr:col>0</xdr:col>
      <xdr:colOff>9525</xdr:colOff>
      <xdr:row>9</xdr:row>
      <xdr:rowOff>30480</xdr:rowOff>
    </xdr:to>
    <xdr:pic>
      <xdr:nvPicPr>
        <xdr:cNvPr id="30802" name="图片 1"/>
        <xdr:cNvPicPr>
          <a:picLocks noChangeAspect="1"/>
        </xdr:cNvPicPr>
      </xdr:nvPicPr>
      <xdr:blipFill>
        <a:blip r:embed="rId1"/>
        <a:stretch>
          <a:fillRect/>
        </a:stretch>
      </xdr:blipFill>
      <xdr:spPr>
        <a:xfrm>
          <a:off x="0" y="4241800"/>
          <a:ext cx="9525" cy="30480"/>
        </a:xfrm>
        <a:prstGeom prst="rect">
          <a:avLst/>
        </a:prstGeom>
        <a:noFill/>
        <a:ln w="9525">
          <a:noFill/>
        </a:ln>
      </xdr:spPr>
    </xdr:pic>
    <xdr:clientData/>
  </xdr:twoCellAnchor>
  <xdr:twoCellAnchor editAs="oneCell">
    <xdr:from>
      <xdr:col>0</xdr:col>
      <xdr:colOff>0</xdr:colOff>
      <xdr:row>11</xdr:row>
      <xdr:rowOff>0</xdr:rowOff>
    </xdr:from>
    <xdr:to>
      <xdr:col>0</xdr:col>
      <xdr:colOff>9525</xdr:colOff>
      <xdr:row>11</xdr:row>
      <xdr:rowOff>24765</xdr:rowOff>
    </xdr:to>
    <xdr:pic>
      <xdr:nvPicPr>
        <xdr:cNvPr id="30803" name="图片 2"/>
        <xdr:cNvPicPr>
          <a:picLocks noChangeAspect="1"/>
        </xdr:cNvPicPr>
      </xdr:nvPicPr>
      <xdr:blipFill>
        <a:blip r:embed="rId1"/>
        <a:stretch>
          <a:fillRect/>
        </a:stretch>
      </xdr:blipFill>
      <xdr:spPr>
        <a:xfrm>
          <a:off x="0" y="5156200"/>
          <a:ext cx="9525" cy="24765"/>
        </a:xfrm>
        <a:prstGeom prst="rect">
          <a:avLst/>
        </a:prstGeom>
        <a:noFill/>
        <a:ln w="9525">
          <a:noFill/>
        </a:ln>
      </xdr:spPr>
    </xdr:pic>
    <xdr:clientData/>
  </xdr:twoCellAnchor>
  <xdr:twoCellAnchor editAs="oneCell">
    <xdr:from>
      <xdr:col>0</xdr:col>
      <xdr:colOff>0</xdr:colOff>
      <xdr:row>11</xdr:row>
      <xdr:rowOff>0</xdr:rowOff>
    </xdr:from>
    <xdr:to>
      <xdr:col>0</xdr:col>
      <xdr:colOff>9525</xdr:colOff>
      <xdr:row>11</xdr:row>
      <xdr:rowOff>24765</xdr:rowOff>
    </xdr:to>
    <xdr:pic>
      <xdr:nvPicPr>
        <xdr:cNvPr id="30804" name="图片 12"/>
        <xdr:cNvPicPr>
          <a:picLocks noChangeAspect="1"/>
        </xdr:cNvPicPr>
      </xdr:nvPicPr>
      <xdr:blipFill>
        <a:blip r:embed="rId1"/>
        <a:stretch>
          <a:fillRect/>
        </a:stretch>
      </xdr:blipFill>
      <xdr:spPr>
        <a:xfrm>
          <a:off x="0" y="5156200"/>
          <a:ext cx="9525" cy="24765"/>
        </a:xfrm>
        <a:prstGeom prst="rect">
          <a:avLst/>
        </a:prstGeom>
        <a:noFill/>
        <a:ln w="9525">
          <a:noFill/>
        </a:ln>
      </xdr:spPr>
    </xdr:pic>
    <xdr:clientData/>
  </xdr:twoCellAnchor>
  <xdr:twoCellAnchor editAs="oneCell">
    <xdr:from>
      <xdr:col>0</xdr:col>
      <xdr:colOff>0</xdr:colOff>
      <xdr:row>11</xdr:row>
      <xdr:rowOff>0</xdr:rowOff>
    </xdr:from>
    <xdr:to>
      <xdr:col>0</xdr:col>
      <xdr:colOff>9525</xdr:colOff>
      <xdr:row>11</xdr:row>
      <xdr:rowOff>30480</xdr:rowOff>
    </xdr:to>
    <xdr:pic>
      <xdr:nvPicPr>
        <xdr:cNvPr id="30805" name="图片 1"/>
        <xdr:cNvPicPr>
          <a:picLocks noChangeAspect="1"/>
        </xdr:cNvPicPr>
      </xdr:nvPicPr>
      <xdr:blipFill>
        <a:blip r:embed="rId1"/>
        <a:stretch>
          <a:fillRect/>
        </a:stretch>
      </xdr:blipFill>
      <xdr:spPr>
        <a:xfrm>
          <a:off x="0" y="5156200"/>
          <a:ext cx="9525" cy="30480"/>
        </a:xfrm>
        <a:prstGeom prst="rect">
          <a:avLst/>
        </a:prstGeom>
        <a:noFill/>
        <a:ln w="9525">
          <a:noFill/>
        </a:ln>
      </xdr:spPr>
    </xdr:pic>
    <xdr:clientData/>
  </xdr:twoCellAnchor>
  <xdr:twoCellAnchor editAs="oneCell">
    <xdr:from>
      <xdr:col>0</xdr:col>
      <xdr:colOff>0</xdr:colOff>
      <xdr:row>11</xdr:row>
      <xdr:rowOff>0</xdr:rowOff>
    </xdr:from>
    <xdr:to>
      <xdr:col>0</xdr:col>
      <xdr:colOff>9525</xdr:colOff>
      <xdr:row>11</xdr:row>
      <xdr:rowOff>30480</xdr:rowOff>
    </xdr:to>
    <xdr:pic>
      <xdr:nvPicPr>
        <xdr:cNvPr id="30806" name="图片 1"/>
        <xdr:cNvPicPr>
          <a:picLocks noChangeAspect="1"/>
        </xdr:cNvPicPr>
      </xdr:nvPicPr>
      <xdr:blipFill>
        <a:blip r:embed="rId1"/>
        <a:stretch>
          <a:fillRect/>
        </a:stretch>
      </xdr:blipFill>
      <xdr:spPr>
        <a:xfrm>
          <a:off x="0" y="5156200"/>
          <a:ext cx="9525" cy="30480"/>
        </a:xfrm>
        <a:prstGeom prst="rect">
          <a:avLst/>
        </a:prstGeom>
        <a:noFill/>
        <a:ln w="9525">
          <a:noFill/>
        </a:ln>
      </xdr:spPr>
    </xdr:pic>
    <xdr:clientData/>
  </xdr:twoCellAnchor>
  <xdr:twoCellAnchor editAs="oneCell">
    <xdr:from>
      <xdr:col>0</xdr:col>
      <xdr:colOff>0</xdr:colOff>
      <xdr:row>11</xdr:row>
      <xdr:rowOff>0</xdr:rowOff>
    </xdr:from>
    <xdr:to>
      <xdr:col>0</xdr:col>
      <xdr:colOff>9525</xdr:colOff>
      <xdr:row>11</xdr:row>
      <xdr:rowOff>24765</xdr:rowOff>
    </xdr:to>
    <xdr:pic>
      <xdr:nvPicPr>
        <xdr:cNvPr id="30807" name="图片 2"/>
        <xdr:cNvPicPr>
          <a:picLocks noChangeAspect="1"/>
        </xdr:cNvPicPr>
      </xdr:nvPicPr>
      <xdr:blipFill>
        <a:blip r:embed="rId1"/>
        <a:stretch>
          <a:fillRect/>
        </a:stretch>
      </xdr:blipFill>
      <xdr:spPr>
        <a:xfrm>
          <a:off x="0" y="5156200"/>
          <a:ext cx="9525" cy="24765"/>
        </a:xfrm>
        <a:prstGeom prst="rect">
          <a:avLst/>
        </a:prstGeom>
        <a:noFill/>
        <a:ln w="9525">
          <a:noFill/>
        </a:ln>
      </xdr:spPr>
    </xdr:pic>
    <xdr:clientData/>
  </xdr:twoCellAnchor>
  <xdr:twoCellAnchor editAs="oneCell">
    <xdr:from>
      <xdr:col>0</xdr:col>
      <xdr:colOff>0</xdr:colOff>
      <xdr:row>11</xdr:row>
      <xdr:rowOff>0</xdr:rowOff>
    </xdr:from>
    <xdr:to>
      <xdr:col>0</xdr:col>
      <xdr:colOff>9525</xdr:colOff>
      <xdr:row>11</xdr:row>
      <xdr:rowOff>24765</xdr:rowOff>
    </xdr:to>
    <xdr:pic>
      <xdr:nvPicPr>
        <xdr:cNvPr id="30808" name="图片 12"/>
        <xdr:cNvPicPr>
          <a:picLocks noChangeAspect="1"/>
        </xdr:cNvPicPr>
      </xdr:nvPicPr>
      <xdr:blipFill>
        <a:blip r:embed="rId1"/>
        <a:stretch>
          <a:fillRect/>
        </a:stretch>
      </xdr:blipFill>
      <xdr:spPr>
        <a:xfrm>
          <a:off x="0" y="5156200"/>
          <a:ext cx="9525" cy="24765"/>
        </a:xfrm>
        <a:prstGeom prst="rect">
          <a:avLst/>
        </a:prstGeom>
        <a:noFill/>
        <a:ln w="9525">
          <a:noFill/>
        </a:ln>
      </xdr:spPr>
    </xdr:pic>
    <xdr:clientData/>
  </xdr:twoCellAnchor>
  <xdr:twoCellAnchor editAs="oneCell">
    <xdr:from>
      <xdr:col>0</xdr:col>
      <xdr:colOff>0</xdr:colOff>
      <xdr:row>11</xdr:row>
      <xdr:rowOff>0</xdr:rowOff>
    </xdr:from>
    <xdr:to>
      <xdr:col>0</xdr:col>
      <xdr:colOff>9525</xdr:colOff>
      <xdr:row>11</xdr:row>
      <xdr:rowOff>30480</xdr:rowOff>
    </xdr:to>
    <xdr:pic>
      <xdr:nvPicPr>
        <xdr:cNvPr id="30809" name="图片 1"/>
        <xdr:cNvPicPr>
          <a:picLocks noChangeAspect="1"/>
        </xdr:cNvPicPr>
      </xdr:nvPicPr>
      <xdr:blipFill>
        <a:blip r:embed="rId1"/>
        <a:stretch>
          <a:fillRect/>
        </a:stretch>
      </xdr:blipFill>
      <xdr:spPr>
        <a:xfrm>
          <a:off x="0" y="5156200"/>
          <a:ext cx="9525" cy="30480"/>
        </a:xfrm>
        <a:prstGeom prst="rect">
          <a:avLst/>
        </a:prstGeom>
        <a:noFill/>
        <a:ln w="9525">
          <a:noFill/>
        </a:ln>
      </xdr:spPr>
    </xdr:pic>
    <xdr:clientData/>
  </xdr:twoCellAnchor>
  <xdr:twoCellAnchor editAs="oneCell">
    <xdr:from>
      <xdr:col>0</xdr:col>
      <xdr:colOff>0</xdr:colOff>
      <xdr:row>11</xdr:row>
      <xdr:rowOff>0</xdr:rowOff>
    </xdr:from>
    <xdr:to>
      <xdr:col>0</xdr:col>
      <xdr:colOff>9525</xdr:colOff>
      <xdr:row>11</xdr:row>
      <xdr:rowOff>30480</xdr:rowOff>
    </xdr:to>
    <xdr:pic>
      <xdr:nvPicPr>
        <xdr:cNvPr id="30810" name="图片 1"/>
        <xdr:cNvPicPr>
          <a:picLocks noChangeAspect="1"/>
        </xdr:cNvPicPr>
      </xdr:nvPicPr>
      <xdr:blipFill>
        <a:blip r:embed="rId1"/>
        <a:stretch>
          <a:fillRect/>
        </a:stretch>
      </xdr:blipFill>
      <xdr:spPr>
        <a:xfrm>
          <a:off x="0" y="5156200"/>
          <a:ext cx="9525" cy="30480"/>
        </a:xfrm>
        <a:prstGeom prst="rect">
          <a:avLst/>
        </a:prstGeom>
        <a:noFill/>
        <a:ln w="9525">
          <a:noFill/>
        </a:ln>
      </xdr:spPr>
    </xdr:pic>
    <xdr:clientData/>
  </xdr:twoCellAnchor>
  <xdr:twoCellAnchor editAs="oneCell">
    <xdr:from>
      <xdr:col>0</xdr:col>
      <xdr:colOff>0</xdr:colOff>
      <xdr:row>38</xdr:row>
      <xdr:rowOff>0</xdr:rowOff>
    </xdr:from>
    <xdr:to>
      <xdr:col>0</xdr:col>
      <xdr:colOff>9525</xdr:colOff>
      <xdr:row>38</xdr:row>
      <xdr:rowOff>24765</xdr:rowOff>
    </xdr:to>
    <xdr:pic>
      <xdr:nvPicPr>
        <xdr:cNvPr id="30811" name="图片 2"/>
        <xdr:cNvPicPr>
          <a:picLocks noChangeAspect="1"/>
        </xdr:cNvPicPr>
      </xdr:nvPicPr>
      <xdr:blipFill>
        <a:blip r:embed="rId1"/>
        <a:stretch>
          <a:fillRect/>
        </a:stretch>
      </xdr:blipFill>
      <xdr:spPr>
        <a:xfrm>
          <a:off x="0" y="18732500"/>
          <a:ext cx="9525" cy="24765"/>
        </a:xfrm>
        <a:prstGeom prst="rect">
          <a:avLst/>
        </a:prstGeom>
        <a:noFill/>
        <a:ln w="9525">
          <a:noFill/>
        </a:ln>
      </xdr:spPr>
    </xdr:pic>
    <xdr:clientData/>
  </xdr:twoCellAnchor>
  <xdr:twoCellAnchor editAs="oneCell">
    <xdr:from>
      <xdr:col>0</xdr:col>
      <xdr:colOff>0</xdr:colOff>
      <xdr:row>38</xdr:row>
      <xdr:rowOff>0</xdr:rowOff>
    </xdr:from>
    <xdr:to>
      <xdr:col>0</xdr:col>
      <xdr:colOff>9525</xdr:colOff>
      <xdr:row>38</xdr:row>
      <xdr:rowOff>24765</xdr:rowOff>
    </xdr:to>
    <xdr:pic>
      <xdr:nvPicPr>
        <xdr:cNvPr id="30812" name="图片 12"/>
        <xdr:cNvPicPr>
          <a:picLocks noChangeAspect="1"/>
        </xdr:cNvPicPr>
      </xdr:nvPicPr>
      <xdr:blipFill>
        <a:blip r:embed="rId1"/>
        <a:stretch>
          <a:fillRect/>
        </a:stretch>
      </xdr:blipFill>
      <xdr:spPr>
        <a:xfrm>
          <a:off x="0" y="18732500"/>
          <a:ext cx="9525" cy="24765"/>
        </a:xfrm>
        <a:prstGeom prst="rect">
          <a:avLst/>
        </a:prstGeom>
        <a:noFill/>
        <a:ln w="9525">
          <a:noFill/>
        </a:ln>
      </xdr:spPr>
    </xdr:pic>
    <xdr:clientData/>
  </xdr:twoCellAnchor>
  <xdr:twoCellAnchor editAs="oneCell">
    <xdr:from>
      <xdr:col>0</xdr:col>
      <xdr:colOff>0</xdr:colOff>
      <xdr:row>38</xdr:row>
      <xdr:rowOff>0</xdr:rowOff>
    </xdr:from>
    <xdr:to>
      <xdr:col>0</xdr:col>
      <xdr:colOff>9525</xdr:colOff>
      <xdr:row>38</xdr:row>
      <xdr:rowOff>30480</xdr:rowOff>
    </xdr:to>
    <xdr:pic>
      <xdr:nvPicPr>
        <xdr:cNvPr id="30813" name="图片 1"/>
        <xdr:cNvPicPr>
          <a:picLocks noChangeAspect="1"/>
        </xdr:cNvPicPr>
      </xdr:nvPicPr>
      <xdr:blipFill>
        <a:blip r:embed="rId1"/>
        <a:stretch>
          <a:fillRect/>
        </a:stretch>
      </xdr:blipFill>
      <xdr:spPr>
        <a:xfrm>
          <a:off x="0" y="18732500"/>
          <a:ext cx="9525" cy="30480"/>
        </a:xfrm>
        <a:prstGeom prst="rect">
          <a:avLst/>
        </a:prstGeom>
        <a:noFill/>
        <a:ln w="9525">
          <a:noFill/>
        </a:ln>
      </xdr:spPr>
    </xdr:pic>
    <xdr:clientData/>
  </xdr:twoCellAnchor>
  <xdr:twoCellAnchor editAs="oneCell">
    <xdr:from>
      <xdr:col>0</xdr:col>
      <xdr:colOff>0</xdr:colOff>
      <xdr:row>38</xdr:row>
      <xdr:rowOff>0</xdr:rowOff>
    </xdr:from>
    <xdr:to>
      <xdr:col>0</xdr:col>
      <xdr:colOff>9525</xdr:colOff>
      <xdr:row>38</xdr:row>
      <xdr:rowOff>30480</xdr:rowOff>
    </xdr:to>
    <xdr:pic>
      <xdr:nvPicPr>
        <xdr:cNvPr id="30814" name="图片 1"/>
        <xdr:cNvPicPr>
          <a:picLocks noChangeAspect="1"/>
        </xdr:cNvPicPr>
      </xdr:nvPicPr>
      <xdr:blipFill>
        <a:blip r:embed="rId1"/>
        <a:stretch>
          <a:fillRect/>
        </a:stretch>
      </xdr:blipFill>
      <xdr:spPr>
        <a:xfrm>
          <a:off x="0" y="18732500"/>
          <a:ext cx="9525" cy="30480"/>
        </a:xfrm>
        <a:prstGeom prst="rect">
          <a:avLst/>
        </a:prstGeom>
        <a:noFill/>
        <a:ln w="9525">
          <a:noFill/>
        </a:ln>
      </xdr:spPr>
    </xdr:pic>
    <xdr:clientData/>
  </xdr:twoCellAnchor>
  <xdr:twoCellAnchor editAs="oneCell">
    <xdr:from>
      <xdr:col>0</xdr:col>
      <xdr:colOff>0</xdr:colOff>
      <xdr:row>38</xdr:row>
      <xdr:rowOff>0</xdr:rowOff>
    </xdr:from>
    <xdr:to>
      <xdr:col>0</xdr:col>
      <xdr:colOff>9525</xdr:colOff>
      <xdr:row>38</xdr:row>
      <xdr:rowOff>24765</xdr:rowOff>
    </xdr:to>
    <xdr:pic>
      <xdr:nvPicPr>
        <xdr:cNvPr id="30815" name="图片 2"/>
        <xdr:cNvPicPr>
          <a:picLocks noChangeAspect="1"/>
        </xdr:cNvPicPr>
      </xdr:nvPicPr>
      <xdr:blipFill>
        <a:blip r:embed="rId1"/>
        <a:stretch>
          <a:fillRect/>
        </a:stretch>
      </xdr:blipFill>
      <xdr:spPr>
        <a:xfrm>
          <a:off x="0" y="18732500"/>
          <a:ext cx="9525" cy="24765"/>
        </a:xfrm>
        <a:prstGeom prst="rect">
          <a:avLst/>
        </a:prstGeom>
        <a:noFill/>
        <a:ln w="9525">
          <a:noFill/>
        </a:ln>
      </xdr:spPr>
    </xdr:pic>
    <xdr:clientData/>
  </xdr:twoCellAnchor>
  <xdr:twoCellAnchor editAs="oneCell">
    <xdr:from>
      <xdr:col>0</xdr:col>
      <xdr:colOff>0</xdr:colOff>
      <xdr:row>38</xdr:row>
      <xdr:rowOff>0</xdr:rowOff>
    </xdr:from>
    <xdr:to>
      <xdr:col>0</xdr:col>
      <xdr:colOff>9525</xdr:colOff>
      <xdr:row>38</xdr:row>
      <xdr:rowOff>24765</xdr:rowOff>
    </xdr:to>
    <xdr:pic>
      <xdr:nvPicPr>
        <xdr:cNvPr id="30816" name="图片 12"/>
        <xdr:cNvPicPr>
          <a:picLocks noChangeAspect="1"/>
        </xdr:cNvPicPr>
      </xdr:nvPicPr>
      <xdr:blipFill>
        <a:blip r:embed="rId1"/>
        <a:stretch>
          <a:fillRect/>
        </a:stretch>
      </xdr:blipFill>
      <xdr:spPr>
        <a:xfrm>
          <a:off x="0" y="18732500"/>
          <a:ext cx="9525" cy="24765"/>
        </a:xfrm>
        <a:prstGeom prst="rect">
          <a:avLst/>
        </a:prstGeom>
        <a:noFill/>
        <a:ln w="9525">
          <a:noFill/>
        </a:ln>
      </xdr:spPr>
    </xdr:pic>
    <xdr:clientData/>
  </xdr:twoCellAnchor>
  <xdr:twoCellAnchor editAs="oneCell">
    <xdr:from>
      <xdr:col>0</xdr:col>
      <xdr:colOff>0</xdr:colOff>
      <xdr:row>38</xdr:row>
      <xdr:rowOff>0</xdr:rowOff>
    </xdr:from>
    <xdr:to>
      <xdr:col>0</xdr:col>
      <xdr:colOff>9525</xdr:colOff>
      <xdr:row>38</xdr:row>
      <xdr:rowOff>30480</xdr:rowOff>
    </xdr:to>
    <xdr:pic>
      <xdr:nvPicPr>
        <xdr:cNvPr id="30817" name="图片 1"/>
        <xdr:cNvPicPr>
          <a:picLocks noChangeAspect="1"/>
        </xdr:cNvPicPr>
      </xdr:nvPicPr>
      <xdr:blipFill>
        <a:blip r:embed="rId1"/>
        <a:stretch>
          <a:fillRect/>
        </a:stretch>
      </xdr:blipFill>
      <xdr:spPr>
        <a:xfrm>
          <a:off x="0" y="18732500"/>
          <a:ext cx="9525" cy="30480"/>
        </a:xfrm>
        <a:prstGeom prst="rect">
          <a:avLst/>
        </a:prstGeom>
        <a:noFill/>
        <a:ln w="9525">
          <a:noFill/>
        </a:ln>
      </xdr:spPr>
    </xdr:pic>
    <xdr:clientData/>
  </xdr:twoCellAnchor>
  <xdr:twoCellAnchor editAs="oneCell">
    <xdr:from>
      <xdr:col>0</xdr:col>
      <xdr:colOff>0</xdr:colOff>
      <xdr:row>38</xdr:row>
      <xdr:rowOff>0</xdr:rowOff>
    </xdr:from>
    <xdr:to>
      <xdr:col>0</xdr:col>
      <xdr:colOff>9525</xdr:colOff>
      <xdr:row>38</xdr:row>
      <xdr:rowOff>30480</xdr:rowOff>
    </xdr:to>
    <xdr:pic>
      <xdr:nvPicPr>
        <xdr:cNvPr id="30818" name="图片 1"/>
        <xdr:cNvPicPr>
          <a:picLocks noChangeAspect="1"/>
        </xdr:cNvPicPr>
      </xdr:nvPicPr>
      <xdr:blipFill>
        <a:blip r:embed="rId1"/>
        <a:stretch>
          <a:fillRect/>
        </a:stretch>
      </xdr:blipFill>
      <xdr:spPr>
        <a:xfrm>
          <a:off x="0" y="18732500"/>
          <a:ext cx="9525" cy="30480"/>
        </a:xfrm>
        <a:prstGeom prst="rect">
          <a:avLst/>
        </a:prstGeom>
        <a:noFill/>
        <a:ln w="9525">
          <a:noFill/>
        </a:ln>
      </xdr:spPr>
    </xdr:pic>
    <xdr:clientData/>
  </xdr:twoCellAnchor>
  <xdr:twoCellAnchor editAs="oneCell">
    <xdr:from>
      <xdr:col>0</xdr:col>
      <xdr:colOff>0</xdr:colOff>
      <xdr:row>137</xdr:row>
      <xdr:rowOff>0</xdr:rowOff>
    </xdr:from>
    <xdr:to>
      <xdr:col>0</xdr:col>
      <xdr:colOff>10160</xdr:colOff>
      <xdr:row>137</xdr:row>
      <xdr:rowOff>22860</xdr:rowOff>
    </xdr:to>
    <xdr:pic>
      <xdr:nvPicPr>
        <xdr:cNvPr id="30819" name="图片 2"/>
        <xdr:cNvPicPr>
          <a:picLocks noChangeAspect="1"/>
        </xdr:cNvPicPr>
      </xdr:nvPicPr>
      <xdr:blipFill>
        <a:blip r:embed="rId1"/>
        <a:stretch>
          <a:fillRect/>
        </a:stretch>
      </xdr:blipFill>
      <xdr:spPr>
        <a:xfrm>
          <a:off x="0" y="75272900"/>
          <a:ext cx="10160" cy="2286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20" name="图片 2803"/>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21"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21590</xdr:rowOff>
    </xdr:to>
    <xdr:pic>
      <xdr:nvPicPr>
        <xdr:cNvPr id="30822" name="图片 2"/>
        <xdr:cNvPicPr>
          <a:picLocks noChangeAspect="1"/>
        </xdr:cNvPicPr>
      </xdr:nvPicPr>
      <xdr:blipFill>
        <a:blip r:embed="rId1"/>
        <a:stretch>
          <a:fillRect/>
        </a:stretch>
      </xdr:blipFill>
      <xdr:spPr>
        <a:xfrm>
          <a:off x="558800" y="75272900"/>
          <a:ext cx="10160" cy="2159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23"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22860</xdr:rowOff>
    </xdr:to>
    <xdr:pic>
      <xdr:nvPicPr>
        <xdr:cNvPr id="30824" name="图片 2"/>
        <xdr:cNvPicPr>
          <a:picLocks noChangeAspect="1"/>
        </xdr:cNvPicPr>
      </xdr:nvPicPr>
      <xdr:blipFill>
        <a:blip r:embed="rId1"/>
        <a:stretch>
          <a:fillRect/>
        </a:stretch>
      </xdr:blipFill>
      <xdr:spPr>
        <a:xfrm>
          <a:off x="558800" y="75272900"/>
          <a:ext cx="10160" cy="2286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21590</xdr:rowOff>
    </xdr:to>
    <xdr:pic>
      <xdr:nvPicPr>
        <xdr:cNvPr id="30825" name="图片 2"/>
        <xdr:cNvPicPr>
          <a:picLocks noChangeAspect="1"/>
        </xdr:cNvPicPr>
      </xdr:nvPicPr>
      <xdr:blipFill>
        <a:blip r:embed="rId1"/>
        <a:stretch>
          <a:fillRect/>
        </a:stretch>
      </xdr:blipFill>
      <xdr:spPr>
        <a:xfrm>
          <a:off x="558800" y="75272900"/>
          <a:ext cx="10160" cy="2159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22860</xdr:rowOff>
    </xdr:to>
    <xdr:pic>
      <xdr:nvPicPr>
        <xdr:cNvPr id="30826" name="图片 2"/>
        <xdr:cNvPicPr>
          <a:picLocks noChangeAspect="1"/>
        </xdr:cNvPicPr>
      </xdr:nvPicPr>
      <xdr:blipFill>
        <a:blip r:embed="rId1"/>
        <a:stretch>
          <a:fillRect/>
        </a:stretch>
      </xdr:blipFill>
      <xdr:spPr>
        <a:xfrm>
          <a:off x="558800" y="75272900"/>
          <a:ext cx="10160" cy="2286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22860</xdr:rowOff>
    </xdr:to>
    <xdr:pic>
      <xdr:nvPicPr>
        <xdr:cNvPr id="30827" name="图片 2"/>
        <xdr:cNvPicPr>
          <a:picLocks noChangeAspect="1"/>
        </xdr:cNvPicPr>
      </xdr:nvPicPr>
      <xdr:blipFill>
        <a:blip r:embed="rId1"/>
        <a:stretch>
          <a:fillRect/>
        </a:stretch>
      </xdr:blipFill>
      <xdr:spPr>
        <a:xfrm>
          <a:off x="558800" y="75272900"/>
          <a:ext cx="10160" cy="2286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28"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29"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30"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21590</xdr:rowOff>
    </xdr:to>
    <xdr:pic>
      <xdr:nvPicPr>
        <xdr:cNvPr id="30831" name="图片 2"/>
        <xdr:cNvPicPr>
          <a:picLocks noChangeAspect="1"/>
        </xdr:cNvPicPr>
      </xdr:nvPicPr>
      <xdr:blipFill>
        <a:blip r:embed="rId1"/>
        <a:stretch>
          <a:fillRect/>
        </a:stretch>
      </xdr:blipFill>
      <xdr:spPr>
        <a:xfrm>
          <a:off x="558800" y="75272900"/>
          <a:ext cx="10160" cy="21590"/>
        </a:xfrm>
        <a:prstGeom prst="rect">
          <a:avLst/>
        </a:prstGeom>
        <a:noFill/>
        <a:ln w="9525">
          <a:noFill/>
        </a:ln>
      </xdr:spPr>
    </xdr:pic>
    <xdr:clientData/>
  </xdr:twoCellAnchor>
  <xdr:twoCellAnchor editAs="oneCell">
    <xdr:from>
      <xdr:col>0</xdr:col>
      <xdr:colOff>0</xdr:colOff>
      <xdr:row>137</xdr:row>
      <xdr:rowOff>0</xdr:rowOff>
    </xdr:from>
    <xdr:to>
      <xdr:col>0</xdr:col>
      <xdr:colOff>10160</xdr:colOff>
      <xdr:row>137</xdr:row>
      <xdr:rowOff>24765</xdr:rowOff>
    </xdr:to>
    <xdr:pic>
      <xdr:nvPicPr>
        <xdr:cNvPr id="30832" name="图片 2"/>
        <xdr:cNvPicPr>
          <a:picLocks noChangeAspect="1"/>
        </xdr:cNvPicPr>
      </xdr:nvPicPr>
      <xdr:blipFill>
        <a:blip r:embed="rId1"/>
        <a:stretch>
          <a:fillRect/>
        </a:stretch>
      </xdr:blipFill>
      <xdr:spPr>
        <a:xfrm>
          <a:off x="0" y="75272900"/>
          <a:ext cx="10160" cy="24765"/>
        </a:xfrm>
        <a:prstGeom prst="rect">
          <a:avLst/>
        </a:prstGeom>
        <a:noFill/>
        <a:ln w="9525">
          <a:noFill/>
        </a:ln>
      </xdr:spPr>
    </xdr:pic>
    <xdr:clientData/>
  </xdr:twoCellAnchor>
  <xdr:twoCellAnchor editAs="oneCell">
    <xdr:from>
      <xdr:col>0</xdr:col>
      <xdr:colOff>0</xdr:colOff>
      <xdr:row>137</xdr:row>
      <xdr:rowOff>0</xdr:rowOff>
    </xdr:from>
    <xdr:to>
      <xdr:col>0</xdr:col>
      <xdr:colOff>10160</xdr:colOff>
      <xdr:row>137</xdr:row>
      <xdr:rowOff>24765</xdr:rowOff>
    </xdr:to>
    <xdr:pic>
      <xdr:nvPicPr>
        <xdr:cNvPr id="30833" name="图片 2"/>
        <xdr:cNvPicPr>
          <a:picLocks noChangeAspect="1"/>
        </xdr:cNvPicPr>
      </xdr:nvPicPr>
      <xdr:blipFill>
        <a:blip r:embed="rId1"/>
        <a:stretch>
          <a:fillRect/>
        </a:stretch>
      </xdr:blipFill>
      <xdr:spPr>
        <a:xfrm>
          <a:off x="0" y="75272900"/>
          <a:ext cx="10160" cy="24765"/>
        </a:xfrm>
        <a:prstGeom prst="rect">
          <a:avLst/>
        </a:prstGeom>
        <a:noFill/>
        <a:ln w="9525">
          <a:noFill/>
        </a:ln>
      </xdr:spPr>
    </xdr:pic>
    <xdr:clientData/>
  </xdr:twoCellAnchor>
  <xdr:twoCellAnchor editAs="oneCell">
    <xdr:from>
      <xdr:col>0</xdr:col>
      <xdr:colOff>0</xdr:colOff>
      <xdr:row>137</xdr:row>
      <xdr:rowOff>0</xdr:rowOff>
    </xdr:from>
    <xdr:to>
      <xdr:col>0</xdr:col>
      <xdr:colOff>10160</xdr:colOff>
      <xdr:row>137</xdr:row>
      <xdr:rowOff>22860</xdr:rowOff>
    </xdr:to>
    <xdr:pic>
      <xdr:nvPicPr>
        <xdr:cNvPr id="30834" name="图片 2"/>
        <xdr:cNvPicPr>
          <a:picLocks noChangeAspect="1"/>
        </xdr:cNvPicPr>
      </xdr:nvPicPr>
      <xdr:blipFill>
        <a:blip r:embed="rId1"/>
        <a:stretch>
          <a:fillRect/>
        </a:stretch>
      </xdr:blipFill>
      <xdr:spPr>
        <a:xfrm>
          <a:off x="0" y="75272900"/>
          <a:ext cx="10160" cy="22860"/>
        </a:xfrm>
        <a:prstGeom prst="rect">
          <a:avLst/>
        </a:prstGeom>
        <a:noFill/>
        <a:ln w="9525">
          <a:noFill/>
        </a:ln>
      </xdr:spPr>
    </xdr:pic>
    <xdr:clientData/>
  </xdr:twoCellAnchor>
  <xdr:twoCellAnchor editAs="oneCell">
    <xdr:from>
      <xdr:col>0</xdr:col>
      <xdr:colOff>0</xdr:colOff>
      <xdr:row>137</xdr:row>
      <xdr:rowOff>0</xdr:rowOff>
    </xdr:from>
    <xdr:to>
      <xdr:col>0</xdr:col>
      <xdr:colOff>10160</xdr:colOff>
      <xdr:row>137</xdr:row>
      <xdr:rowOff>21590</xdr:rowOff>
    </xdr:to>
    <xdr:pic>
      <xdr:nvPicPr>
        <xdr:cNvPr id="30835" name="图片 2"/>
        <xdr:cNvPicPr>
          <a:picLocks noChangeAspect="1"/>
        </xdr:cNvPicPr>
      </xdr:nvPicPr>
      <xdr:blipFill>
        <a:blip r:embed="rId1"/>
        <a:stretch>
          <a:fillRect/>
        </a:stretch>
      </xdr:blipFill>
      <xdr:spPr>
        <a:xfrm>
          <a:off x="0" y="75272900"/>
          <a:ext cx="10160" cy="2159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36"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37"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38"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21590</xdr:rowOff>
    </xdr:to>
    <xdr:pic>
      <xdr:nvPicPr>
        <xdr:cNvPr id="30839" name="图片 2"/>
        <xdr:cNvPicPr>
          <a:picLocks noChangeAspect="1"/>
        </xdr:cNvPicPr>
      </xdr:nvPicPr>
      <xdr:blipFill>
        <a:blip r:embed="rId1"/>
        <a:stretch>
          <a:fillRect/>
        </a:stretch>
      </xdr:blipFill>
      <xdr:spPr>
        <a:xfrm>
          <a:off x="558800" y="75272900"/>
          <a:ext cx="10160" cy="2159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21590</xdr:rowOff>
    </xdr:to>
    <xdr:pic>
      <xdr:nvPicPr>
        <xdr:cNvPr id="30840" name="图片 2"/>
        <xdr:cNvPicPr>
          <a:picLocks noChangeAspect="1"/>
        </xdr:cNvPicPr>
      </xdr:nvPicPr>
      <xdr:blipFill>
        <a:blip r:embed="rId1"/>
        <a:stretch>
          <a:fillRect/>
        </a:stretch>
      </xdr:blipFill>
      <xdr:spPr>
        <a:xfrm>
          <a:off x="558800" y="75272900"/>
          <a:ext cx="10160" cy="2159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41"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42"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43"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44"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27940</xdr:rowOff>
    </xdr:to>
    <xdr:pic>
      <xdr:nvPicPr>
        <xdr:cNvPr id="30845" name="图片 1"/>
        <xdr:cNvPicPr>
          <a:picLocks noChangeAspect="1"/>
        </xdr:cNvPicPr>
      </xdr:nvPicPr>
      <xdr:blipFill>
        <a:blip r:embed="rId1"/>
        <a:stretch>
          <a:fillRect/>
        </a:stretch>
      </xdr:blipFill>
      <xdr:spPr>
        <a:xfrm>
          <a:off x="558800" y="75272900"/>
          <a:ext cx="10160" cy="2794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27940</xdr:rowOff>
    </xdr:to>
    <xdr:pic>
      <xdr:nvPicPr>
        <xdr:cNvPr id="30846" name="图片 1"/>
        <xdr:cNvPicPr>
          <a:picLocks noChangeAspect="1"/>
        </xdr:cNvPicPr>
      </xdr:nvPicPr>
      <xdr:blipFill>
        <a:blip r:embed="rId1"/>
        <a:stretch>
          <a:fillRect/>
        </a:stretch>
      </xdr:blipFill>
      <xdr:spPr>
        <a:xfrm>
          <a:off x="558800" y="75272900"/>
          <a:ext cx="10160" cy="2794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47"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48" name="图片 721"/>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31115</xdr:rowOff>
    </xdr:to>
    <xdr:pic>
      <xdr:nvPicPr>
        <xdr:cNvPr id="30849" name="图片 1"/>
        <xdr:cNvPicPr>
          <a:picLocks noChangeAspect="1"/>
        </xdr:cNvPicPr>
      </xdr:nvPicPr>
      <xdr:blipFill>
        <a:blip r:embed="rId1"/>
        <a:stretch>
          <a:fillRect/>
        </a:stretch>
      </xdr:blipFill>
      <xdr:spPr>
        <a:xfrm>
          <a:off x="558800" y="75272900"/>
          <a:ext cx="10160" cy="3111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31115</xdr:rowOff>
    </xdr:to>
    <xdr:pic>
      <xdr:nvPicPr>
        <xdr:cNvPr id="30850" name="图片 1"/>
        <xdr:cNvPicPr>
          <a:picLocks noChangeAspect="1"/>
        </xdr:cNvPicPr>
      </xdr:nvPicPr>
      <xdr:blipFill>
        <a:blip r:embed="rId1"/>
        <a:stretch>
          <a:fillRect/>
        </a:stretch>
      </xdr:blipFill>
      <xdr:spPr>
        <a:xfrm>
          <a:off x="558800" y="75272900"/>
          <a:ext cx="10160" cy="31115"/>
        </a:xfrm>
        <a:prstGeom prst="rect">
          <a:avLst/>
        </a:prstGeom>
        <a:noFill/>
        <a:ln w="9525">
          <a:noFill/>
        </a:ln>
      </xdr:spPr>
    </xdr:pic>
    <xdr:clientData/>
  </xdr:twoCellAnchor>
  <xdr:twoCellAnchor editAs="oneCell">
    <xdr:from>
      <xdr:col>0</xdr:col>
      <xdr:colOff>0</xdr:colOff>
      <xdr:row>137</xdr:row>
      <xdr:rowOff>0</xdr:rowOff>
    </xdr:from>
    <xdr:to>
      <xdr:col>0</xdr:col>
      <xdr:colOff>10160</xdr:colOff>
      <xdr:row>137</xdr:row>
      <xdr:rowOff>27940</xdr:rowOff>
    </xdr:to>
    <xdr:pic>
      <xdr:nvPicPr>
        <xdr:cNvPr id="30851" name="图片 1"/>
        <xdr:cNvPicPr>
          <a:picLocks noChangeAspect="1"/>
        </xdr:cNvPicPr>
      </xdr:nvPicPr>
      <xdr:blipFill>
        <a:blip r:embed="rId1"/>
        <a:stretch>
          <a:fillRect/>
        </a:stretch>
      </xdr:blipFill>
      <xdr:spPr>
        <a:xfrm>
          <a:off x="0" y="75272900"/>
          <a:ext cx="10160" cy="27940"/>
        </a:xfrm>
        <a:prstGeom prst="rect">
          <a:avLst/>
        </a:prstGeom>
        <a:noFill/>
        <a:ln w="9525">
          <a:noFill/>
        </a:ln>
      </xdr:spPr>
    </xdr:pic>
    <xdr:clientData/>
  </xdr:twoCellAnchor>
  <xdr:twoCellAnchor editAs="oneCell">
    <xdr:from>
      <xdr:col>0</xdr:col>
      <xdr:colOff>0</xdr:colOff>
      <xdr:row>137</xdr:row>
      <xdr:rowOff>0</xdr:rowOff>
    </xdr:from>
    <xdr:to>
      <xdr:col>0</xdr:col>
      <xdr:colOff>10160</xdr:colOff>
      <xdr:row>137</xdr:row>
      <xdr:rowOff>27940</xdr:rowOff>
    </xdr:to>
    <xdr:pic>
      <xdr:nvPicPr>
        <xdr:cNvPr id="30852" name="图片 1"/>
        <xdr:cNvPicPr>
          <a:picLocks noChangeAspect="1"/>
        </xdr:cNvPicPr>
      </xdr:nvPicPr>
      <xdr:blipFill>
        <a:blip r:embed="rId1"/>
        <a:stretch>
          <a:fillRect/>
        </a:stretch>
      </xdr:blipFill>
      <xdr:spPr>
        <a:xfrm>
          <a:off x="0" y="75272900"/>
          <a:ext cx="10160" cy="27940"/>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53"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137</xdr:row>
      <xdr:rowOff>0</xdr:rowOff>
    </xdr:from>
    <xdr:to>
      <xdr:col>1</xdr:col>
      <xdr:colOff>10160</xdr:colOff>
      <xdr:row>137</xdr:row>
      <xdr:rowOff>24765</xdr:rowOff>
    </xdr:to>
    <xdr:pic>
      <xdr:nvPicPr>
        <xdr:cNvPr id="30854" name="图片 2"/>
        <xdr:cNvPicPr>
          <a:picLocks noChangeAspect="1"/>
        </xdr:cNvPicPr>
      </xdr:nvPicPr>
      <xdr:blipFill>
        <a:blip r:embed="rId1"/>
        <a:stretch>
          <a:fillRect/>
        </a:stretch>
      </xdr:blipFill>
      <xdr:spPr>
        <a:xfrm>
          <a:off x="558800" y="75272900"/>
          <a:ext cx="10160" cy="24765"/>
        </a:xfrm>
        <a:prstGeom prst="rect">
          <a:avLst/>
        </a:prstGeom>
        <a:noFill/>
        <a:ln w="9525">
          <a:noFill/>
        </a:ln>
      </xdr:spPr>
    </xdr:pic>
    <xdr:clientData/>
  </xdr:twoCellAnchor>
  <xdr:twoCellAnchor editAs="oneCell">
    <xdr:from>
      <xdr:col>1</xdr:col>
      <xdr:colOff>0</xdr:colOff>
      <xdr:row>171</xdr:row>
      <xdr:rowOff>0</xdr:rowOff>
    </xdr:from>
    <xdr:to>
      <xdr:col>1</xdr:col>
      <xdr:colOff>10160</xdr:colOff>
      <xdr:row>172</xdr:row>
      <xdr:rowOff>184785</xdr:rowOff>
    </xdr:to>
    <xdr:pic>
      <xdr:nvPicPr>
        <xdr:cNvPr id="30855" name="图片 2"/>
        <xdr:cNvPicPr>
          <a:picLocks noChangeAspect="1"/>
        </xdr:cNvPicPr>
      </xdr:nvPicPr>
      <xdr:blipFill>
        <a:blip r:embed="rId1"/>
        <a:stretch>
          <a:fillRect/>
        </a:stretch>
      </xdr:blipFill>
      <xdr:spPr>
        <a:xfrm>
          <a:off x="558800" y="92570300"/>
          <a:ext cx="10160" cy="641985"/>
        </a:xfrm>
        <a:prstGeom prst="rect">
          <a:avLst/>
        </a:prstGeom>
        <a:noFill/>
        <a:ln w="9525">
          <a:noFill/>
        </a:ln>
      </xdr:spPr>
    </xdr:pic>
    <xdr:clientData/>
  </xdr:twoCellAnchor>
  <xdr:twoCellAnchor editAs="oneCell">
    <xdr:from>
      <xdr:col>0</xdr:col>
      <xdr:colOff>0</xdr:colOff>
      <xdr:row>171</xdr:row>
      <xdr:rowOff>0</xdr:rowOff>
    </xdr:from>
    <xdr:to>
      <xdr:col>0</xdr:col>
      <xdr:colOff>10160</xdr:colOff>
      <xdr:row>172</xdr:row>
      <xdr:rowOff>184785</xdr:rowOff>
    </xdr:to>
    <xdr:pic>
      <xdr:nvPicPr>
        <xdr:cNvPr id="30856" name="图片 2"/>
        <xdr:cNvPicPr>
          <a:picLocks noChangeAspect="1"/>
        </xdr:cNvPicPr>
      </xdr:nvPicPr>
      <xdr:blipFill>
        <a:blip r:embed="rId1"/>
        <a:stretch>
          <a:fillRect/>
        </a:stretch>
      </xdr:blipFill>
      <xdr:spPr>
        <a:xfrm>
          <a:off x="0" y="92570300"/>
          <a:ext cx="10160" cy="641985"/>
        </a:xfrm>
        <a:prstGeom prst="rect">
          <a:avLst/>
        </a:prstGeom>
        <a:noFill/>
        <a:ln w="9525">
          <a:noFill/>
        </a:ln>
      </xdr:spPr>
    </xdr:pic>
    <xdr:clientData/>
  </xdr:twoCellAnchor>
  <xdr:twoCellAnchor editAs="oneCell">
    <xdr:from>
      <xdr:col>1</xdr:col>
      <xdr:colOff>0</xdr:colOff>
      <xdr:row>171</xdr:row>
      <xdr:rowOff>0</xdr:rowOff>
    </xdr:from>
    <xdr:to>
      <xdr:col>1</xdr:col>
      <xdr:colOff>10160</xdr:colOff>
      <xdr:row>172</xdr:row>
      <xdr:rowOff>184785</xdr:rowOff>
    </xdr:to>
    <xdr:pic>
      <xdr:nvPicPr>
        <xdr:cNvPr id="30857" name="图片 2"/>
        <xdr:cNvPicPr>
          <a:picLocks noChangeAspect="1"/>
        </xdr:cNvPicPr>
      </xdr:nvPicPr>
      <xdr:blipFill>
        <a:blip r:embed="rId1"/>
        <a:stretch>
          <a:fillRect/>
        </a:stretch>
      </xdr:blipFill>
      <xdr:spPr>
        <a:xfrm>
          <a:off x="558800" y="92570300"/>
          <a:ext cx="10160" cy="641985"/>
        </a:xfrm>
        <a:prstGeom prst="rect">
          <a:avLst/>
        </a:prstGeom>
        <a:noFill/>
        <a:ln w="9525">
          <a:noFill/>
        </a:ln>
      </xdr:spPr>
    </xdr:pic>
    <xdr:clientData/>
  </xdr:twoCellAnchor>
  <xdr:twoCellAnchor editAs="oneCell">
    <xdr:from>
      <xdr:col>0</xdr:col>
      <xdr:colOff>0</xdr:colOff>
      <xdr:row>171</xdr:row>
      <xdr:rowOff>0</xdr:rowOff>
    </xdr:from>
    <xdr:to>
      <xdr:col>0</xdr:col>
      <xdr:colOff>10160</xdr:colOff>
      <xdr:row>172</xdr:row>
      <xdr:rowOff>184785</xdr:rowOff>
    </xdr:to>
    <xdr:pic>
      <xdr:nvPicPr>
        <xdr:cNvPr id="30858" name="图片 2"/>
        <xdr:cNvPicPr>
          <a:picLocks noChangeAspect="1"/>
        </xdr:cNvPicPr>
      </xdr:nvPicPr>
      <xdr:blipFill>
        <a:blip r:embed="rId1"/>
        <a:stretch>
          <a:fillRect/>
        </a:stretch>
      </xdr:blipFill>
      <xdr:spPr>
        <a:xfrm>
          <a:off x="0" y="92570300"/>
          <a:ext cx="10160" cy="641985"/>
        </a:xfrm>
        <a:prstGeom prst="rect">
          <a:avLst/>
        </a:prstGeom>
        <a:noFill/>
        <a:ln w="9525">
          <a:noFill/>
        </a:ln>
      </xdr:spPr>
    </xdr:pic>
    <xdr:clientData/>
  </xdr:twoCellAnchor>
  <xdr:twoCellAnchor editAs="oneCell">
    <xdr:from>
      <xdr:col>1</xdr:col>
      <xdr:colOff>0</xdr:colOff>
      <xdr:row>177</xdr:row>
      <xdr:rowOff>0</xdr:rowOff>
    </xdr:from>
    <xdr:to>
      <xdr:col>1</xdr:col>
      <xdr:colOff>10160</xdr:colOff>
      <xdr:row>177</xdr:row>
      <xdr:rowOff>10160</xdr:rowOff>
    </xdr:to>
    <xdr:pic>
      <xdr:nvPicPr>
        <xdr:cNvPr id="30859" name="图片 2"/>
        <xdr:cNvPicPr>
          <a:picLocks noChangeAspect="1"/>
        </xdr:cNvPicPr>
      </xdr:nvPicPr>
      <xdr:blipFill>
        <a:blip r:embed="rId1"/>
        <a:stretch>
          <a:fillRect/>
        </a:stretch>
      </xdr:blipFill>
      <xdr:spPr>
        <a:xfrm>
          <a:off x="558800" y="96189800"/>
          <a:ext cx="10160" cy="10160"/>
        </a:xfrm>
        <a:prstGeom prst="rect">
          <a:avLst/>
        </a:prstGeom>
        <a:noFill/>
        <a:ln w="9525">
          <a:noFill/>
        </a:ln>
      </xdr:spPr>
    </xdr:pic>
    <xdr:clientData/>
  </xdr:twoCellAnchor>
  <xdr:twoCellAnchor editAs="oneCell">
    <xdr:from>
      <xdr:col>1</xdr:col>
      <xdr:colOff>0</xdr:colOff>
      <xdr:row>177</xdr:row>
      <xdr:rowOff>0</xdr:rowOff>
    </xdr:from>
    <xdr:to>
      <xdr:col>1</xdr:col>
      <xdr:colOff>10160</xdr:colOff>
      <xdr:row>177</xdr:row>
      <xdr:rowOff>10160</xdr:rowOff>
    </xdr:to>
    <xdr:pic>
      <xdr:nvPicPr>
        <xdr:cNvPr id="30860" name="图片 2"/>
        <xdr:cNvPicPr>
          <a:picLocks noChangeAspect="1"/>
        </xdr:cNvPicPr>
      </xdr:nvPicPr>
      <xdr:blipFill>
        <a:blip r:embed="rId1"/>
        <a:stretch>
          <a:fillRect/>
        </a:stretch>
      </xdr:blipFill>
      <xdr:spPr>
        <a:xfrm>
          <a:off x="558800" y="96189800"/>
          <a:ext cx="10160" cy="10160"/>
        </a:xfrm>
        <a:prstGeom prst="rect">
          <a:avLst/>
        </a:prstGeom>
        <a:noFill/>
        <a:ln w="9525">
          <a:noFill/>
        </a:ln>
      </xdr:spPr>
    </xdr:pic>
    <xdr:clientData/>
  </xdr:twoCellAnchor>
  <xdr:twoCellAnchor editAs="oneCell">
    <xdr:from>
      <xdr:col>1</xdr:col>
      <xdr:colOff>0</xdr:colOff>
      <xdr:row>177</xdr:row>
      <xdr:rowOff>0</xdr:rowOff>
    </xdr:from>
    <xdr:to>
      <xdr:col>1</xdr:col>
      <xdr:colOff>10160</xdr:colOff>
      <xdr:row>177</xdr:row>
      <xdr:rowOff>10160</xdr:rowOff>
    </xdr:to>
    <xdr:pic>
      <xdr:nvPicPr>
        <xdr:cNvPr id="30861" name="图片 2"/>
        <xdr:cNvPicPr>
          <a:picLocks noChangeAspect="1"/>
        </xdr:cNvPicPr>
      </xdr:nvPicPr>
      <xdr:blipFill>
        <a:blip r:embed="rId1"/>
        <a:stretch>
          <a:fillRect/>
        </a:stretch>
      </xdr:blipFill>
      <xdr:spPr>
        <a:xfrm>
          <a:off x="558800" y="96189800"/>
          <a:ext cx="10160" cy="10160"/>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862"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863"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864"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0</xdr:col>
      <xdr:colOff>0</xdr:colOff>
      <xdr:row>189</xdr:row>
      <xdr:rowOff>0</xdr:rowOff>
    </xdr:from>
    <xdr:to>
      <xdr:col>0</xdr:col>
      <xdr:colOff>10160</xdr:colOff>
      <xdr:row>189</xdr:row>
      <xdr:rowOff>9525</xdr:rowOff>
    </xdr:to>
    <xdr:pic>
      <xdr:nvPicPr>
        <xdr:cNvPr id="30865" name="图片 2"/>
        <xdr:cNvPicPr>
          <a:picLocks noChangeAspect="1"/>
        </xdr:cNvPicPr>
      </xdr:nvPicPr>
      <xdr:blipFill>
        <a:blip r:embed="rId1"/>
        <a:stretch>
          <a:fillRect/>
        </a:stretch>
      </xdr:blipFill>
      <xdr:spPr>
        <a:xfrm>
          <a:off x="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866"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189</xdr:row>
      <xdr:rowOff>0</xdr:rowOff>
    </xdr:from>
    <xdr:to>
      <xdr:col>1</xdr:col>
      <xdr:colOff>10160</xdr:colOff>
      <xdr:row>189</xdr:row>
      <xdr:rowOff>9525</xdr:rowOff>
    </xdr:to>
    <xdr:pic>
      <xdr:nvPicPr>
        <xdr:cNvPr id="30867" name="图片 2"/>
        <xdr:cNvPicPr>
          <a:picLocks noChangeAspect="1"/>
        </xdr:cNvPicPr>
      </xdr:nvPicPr>
      <xdr:blipFill>
        <a:blip r:embed="rId1"/>
        <a:stretch>
          <a:fillRect/>
        </a:stretch>
      </xdr:blipFill>
      <xdr:spPr>
        <a:xfrm>
          <a:off x="558800" y="102819200"/>
          <a:ext cx="10160" cy="9525"/>
        </a:xfrm>
        <a:prstGeom prst="rect">
          <a:avLst/>
        </a:prstGeom>
        <a:noFill/>
        <a:ln w="9525">
          <a:noFill/>
        </a:ln>
      </xdr:spPr>
    </xdr:pic>
    <xdr:clientData/>
  </xdr:twoCellAnchor>
  <xdr:twoCellAnchor editAs="oneCell">
    <xdr:from>
      <xdr:col>1</xdr:col>
      <xdr:colOff>0</xdr:colOff>
      <xdr:row>194</xdr:row>
      <xdr:rowOff>0</xdr:rowOff>
    </xdr:from>
    <xdr:to>
      <xdr:col>1</xdr:col>
      <xdr:colOff>10160</xdr:colOff>
      <xdr:row>194</xdr:row>
      <xdr:rowOff>10160</xdr:rowOff>
    </xdr:to>
    <xdr:pic>
      <xdr:nvPicPr>
        <xdr:cNvPr id="30868" name="图片 2"/>
        <xdr:cNvPicPr>
          <a:picLocks noChangeAspect="1"/>
        </xdr:cNvPicPr>
      </xdr:nvPicPr>
      <xdr:blipFill>
        <a:blip r:embed="rId1"/>
        <a:stretch>
          <a:fillRect/>
        </a:stretch>
      </xdr:blipFill>
      <xdr:spPr>
        <a:xfrm>
          <a:off x="558800" y="105918000"/>
          <a:ext cx="10160" cy="10160"/>
        </a:xfrm>
        <a:prstGeom prst="rect">
          <a:avLst/>
        </a:prstGeom>
        <a:noFill/>
        <a:ln w="9525">
          <a:noFill/>
        </a:ln>
      </xdr:spPr>
    </xdr:pic>
    <xdr:clientData/>
  </xdr:twoCellAnchor>
  <xdr:twoCellAnchor editAs="oneCell">
    <xdr:from>
      <xdr:col>1</xdr:col>
      <xdr:colOff>0</xdr:colOff>
      <xdr:row>194</xdr:row>
      <xdr:rowOff>0</xdr:rowOff>
    </xdr:from>
    <xdr:to>
      <xdr:col>1</xdr:col>
      <xdr:colOff>10160</xdr:colOff>
      <xdr:row>194</xdr:row>
      <xdr:rowOff>10160</xdr:rowOff>
    </xdr:to>
    <xdr:pic>
      <xdr:nvPicPr>
        <xdr:cNvPr id="30869" name="图片 721"/>
        <xdr:cNvPicPr>
          <a:picLocks noChangeAspect="1"/>
        </xdr:cNvPicPr>
      </xdr:nvPicPr>
      <xdr:blipFill>
        <a:blip r:embed="rId1"/>
        <a:stretch>
          <a:fillRect/>
        </a:stretch>
      </xdr:blipFill>
      <xdr:spPr>
        <a:xfrm>
          <a:off x="558800" y="105918000"/>
          <a:ext cx="10160" cy="10160"/>
        </a:xfrm>
        <a:prstGeom prst="rect">
          <a:avLst/>
        </a:prstGeom>
        <a:noFill/>
        <a:ln w="9525">
          <a:noFill/>
        </a:ln>
      </xdr:spPr>
    </xdr:pic>
    <xdr:clientData/>
  </xdr:twoCellAnchor>
  <xdr:twoCellAnchor editAs="oneCell">
    <xdr:from>
      <xdr:col>1</xdr:col>
      <xdr:colOff>0</xdr:colOff>
      <xdr:row>195</xdr:row>
      <xdr:rowOff>0</xdr:rowOff>
    </xdr:from>
    <xdr:to>
      <xdr:col>1</xdr:col>
      <xdr:colOff>10160</xdr:colOff>
      <xdr:row>195</xdr:row>
      <xdr:rowOff>12065</xdr:rowOff>
    </xdr:to>
    <xdr:pic>
      <xdr:nvPicPr>
        <xdr:cNvPr id="30870" name="图片 2"/>
        <xdr:cNvPicPr>
          <a:picLocks noChangeAspect="1"/>
        </xdr:cNvPicPr>
      </xdr:nvPicPr>
      <xdr:blipFill>
        <a:blip r:embed="rId1"/>
        <a:stretch>
          <a:fillRect/>
        </a:stretch>
      </xdr:blipFill>
      <xdr:spPr>
        <a:xfrm>
          <a:off x="558800" y="106438700"/>
          <a:ext cx="10160" cy="12065"/>
        </a:xfrm>
        <a:prstGeom prst="rect">
          <a:avLst/>
        </a:prstGeom>
        <a:noFill/>
        <a:ln w="9525">
          <a:noFill/>
        </a:ln>
      </xdr:spPr>
    </xdr:pic>
    <xdr:clientData/>
  </xdr:twoCellAnchor>
  <xdr:twoCellAnchor editAs="oneCell">
    <xdr:from>
      <xdr:col>1</xdr:col>
      <xdr:colOff>0</xdr:colOff>
      <xdr:row>195</xdr:row>
      <xdr:rowOff>0</xdr:rowOff>
    </xdr:from>
    <xdr:to>
      <xdr:col>1</xdr:col>
      <xdr:colOff>10160</xdr:colOff>
      <xdr:row>195</xdr:row>
      <xdr:rowOff>12065</xdr:rowOff>
    </xdr:to>
    <xdr:pic>
      <xdr:nvPicPr>
        <xdr:cNvPr id="30871" name="图片 2"/>
        <xdr:cNvPicPr>
          <a:picLocks noChangeAspect="1"/>
        </xdr:cNvPicPr>
      </xdr:nvPicPr>
      <xdr:blipFill>
        <a:blip r:embed="rId1"/>
        <a:stretch>
          <a:fillRect/>
        </a:stretch>
      </xdr:blipFill>
      <xdr:spPr>
        <a:xfrm>
          <a:off x="558800" y="106438700"/>
          <a:ext cx="10160" cy="12065"/>
        </a:xfrm>
        <a:prstGeom prst="rect">
          <a:avLst/>
        </a:prstGeom>
        <a:noFill/>
        <a:ln w="9525">
          <a:noFill/>
        </a:ln>
      </xdr:spPr>
    </xdr:pic>
    <xdr:clientData/>
  </xdr:twoCellAnchor>
  <xdr:twoCellAnchor editAs="oneCell">
    <xdr:from>
      <xdr:col>1</xdr:col>
      <xdr:colOff>0</xdr:colOff>
      <xdr:row>194</xdr:row>
      <xdr:rowOff>0</xdr:rowOff>
    </xdr:from>
    <xdr:to>
      <xdr:col>1</xdr:col>
      <xdr:colOff>10160</xdr:colOff>
      <xdr:row>194</xdr:row>
      <xdr:rowOff>10160</xdr:rowOff>
    </xdr:to>
    <xdr:pic>
      <xdr:nvPicPr>
        <xdr:cNvPr id="30872" name="图片 2"/>
        <xdr:cNvPicPr>
          <a:picLocks noChangeAspect="1"/>
        </xdr:cNvPicPr>
      </xdr:nvPicPr>
      <xdr:blipFill>
        <a:blip r:embed="rId1"/>
        <a:stretch>
          <a:fillRect/>
        </a:stretch>
      </xdr:blipFill>
      <xdr:spPr>
        <a:xfrm>
          <a:off x="558800" y="105918000"/>
          <a:ext cx="10160" cy="10160"/>
        </a:xfrm>
        <a:prstGeom prst="rect">
          <a:avLst/>
        </a:prstGeom>
        <a:noFill/>
        <a:ln w="9525">
          <a:noFill/>
        </a:ln>
      </xdr:spPr>
    </xdr:pic>
    <xdr:clientData/>
  </xdr:twoCellAnchor>
  <xdr:twoCellAnchor editAs="oneCell">
    <xdr:from>
      <xdr:col>1</xdr:col>
      <xdr:colOff>0</xdr:colOff>
      <xdr:row>194</xdr:row>
      <xdr:rowOff>0</xdr:rowOff>
    </xdr:from>
    <xdr:to>
      <xdr:col>1</xdr:col>
      <xdr:colOff>10160</xdr:colOff>
      <xdr:row>194</xdr:row>
      <xdr:rowOff>10160</xdr:rowOff>
    </xdr:to>
    <xdr:pic>
      <xdr:nvPicPr>
        <xdr:cNvPr id="30873" name="图片 721"/>
        <xdr:cNvPicPr>
          <a:picLocks noChangeAspect="1"/>
        </xdr:cNvPicPr>
      </xdr:nvPicPr>
      <xdr:blipFill>
        <a:blip r:embed="rId1"/>
        <a:stretch>
          <a:fillRect/>
        </a:stretch>
      </xdr:blipFill>
      <xdr:spPr>
        <a:xfrm>
          <a:off x="558800" y="105918000"/>
          <a:ext cx="10160" cy="10160"/>
        </a:xfrm>
        <a:prstGeom prst="rect">
          <a:avLst/>
        </a:prstGeom>
        <a:noFill/>
        <a:ln w="9525">
          <a:noFill/>
        </a:ln>
      </xdr:spPr>
    </xdr:pic>
    <xdr:clientData/>
  </xdr:twoCellAnchor>
  <xdr:twoCellAnchor editAs="oneCell">
    <xdr:from>
      <xdr:col>1</xdr:col>
      <xdr:colOff>0</xdr:colOff>
      <xdr:row>195</xdr:row>
      <xdr:rowOff>0</xdr:rowOff>
    </xdr:from>
    <xdr:to>
      <xdr:col>1</xdr:col>
      <xdr:colOff>10160</xdr:colOff>
      <xdr:row>195</xdr:row>
      <xdr:rowOff>12065</xdr:rowOff>
    </xdr:to>
    <xdr:pic>
      <xdr:nvPicPr>
        <xdr:cNvPr id="30874" name="图片 2"/>
        <xdr:cNvPicPr>
          <a:picLocks noChangeAspect="1"/>
        </xdr:cNvPicPr>
      </xdr:nvPicPr>
      <xdr:blipFill>
        <a:blip r:embed="rId1"/>
        <a:stretch>
          <a:fillRect/>
        </a:stretch>
      </xdr:blipFill>
      <xdr:spPr>
        <a:xfrm>
          <a:off x="558800" y="106438700"/>
          <a:ext cx="10160" cy="12065"/>
        </a:xfrm>
        <a:prstGeom prst="rect">
          <a:avLst/>
        </a:prstGeom>
        <a:noFill/>
        <a:ln w="9525">
          <a:noFill/>
        </a:ln>
      </xdr:spPr>
    </xdr:pic>
    <xdr:clientData/>
  </xdr:twoCellAnchor>
  <xdr:twoCellAnchor editAs="oneCell">
    <xdr:from>
      <xdr:col>1</xdr:col>
      <xdr:colOff>0</xdr:colOff>
      <xdr:row>195</xdr:row>
      <xdr:rowOff>0</xdr:rowOff>
    </xdr:from>
    <xdr:to>
      <xdr:col>1</xdr:col>
      <xdr:colOff>10160</xdr:colOff>
      <xdr:row>195</xdr:row>
      <xdr:rowOff>12065</xdr:rowOff>
    </xdr:to>
    <xdr:pic>
      <xdr:nvPicPr>
        <xdr:cNvPr id="30875" name="图片 2"/>
        <xdr:cNvPicPr>
          <a:picLocks noChangeAspect="1"/>
        </xdr:cNvPicPr>
      </xdr:nvPicPr>
      <xdr:blipFill>
        <a:blip r:embed="rId1"/>
        <a:stretch>
          <a:fillRect/>
        </a:stretch>
      </xdr:blipFill>
      <xdr:spPr>
        <a:xfrm>
          <a:off x="558800" y="106438700"/>
          <a:ext cx="10160" cy="1206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876" name="图片 2"/>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877" name="图片 721"/>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878" name="图片 2"/>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879" name="图片 2"/>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880" name="图片 2"/>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881" name="图片 721"/>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882" name="图片 2"/>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1</xdr:col>
      <xdr:colOff>0</xdr:colOff>
      <xdr:row>199</xdr:row>
      <xdr:rowOff>0</xdr:rowOff>
    </xdr:from>
    <xdr:to>
      <xdr:col>1</xdr:col>
      <xdr:colOff>10160</xdr:colOff>
      <xdr:row>199</xdr:row>
      <xdr:rowOff>9525</xdr:rowOff>
    </xdr:to>
    <xdr:pic>
      <xdr:nvPicPr>
        <xdr:cNvPr id="30883" name="图片 2"/>
        <xdr:cNvPicPr>
          <a:picLocks noChangeAspect="1"/>
        </xdr:cNvPicPr>
      </xdr:nvPicPr>
      <xdr:blipFill>
        <a:blip r:embed="rId1"/>
        <a:stretch>
          <a:fillRect/>
        </a:stretch>
      </xdr:blipFill>
      <xdr:spPr>
        <a:xfrm>
          <a:off x="558800" y="109448600"/>
          <a:ext cx="10160" cy="9525"/>
        </a:xfrm>
        <a:prstGeom prst="rect">
          <a:avLst/>
        </a:prstGeom>
        <a:noFill/>
        <a:ln w="9525">
          <a:noFill/>
        </a:ln>
      </xdr:spPr>
    </xdr:pic>
    <xdr:clientData/>
  </xdr:twoCellAnchor>
  <xdr:twoCellAnchor editAs="oneCell">
    <xdr:from>
      <xdr:col>1</xdr:col>
      <xdr:colOff>0</xdr:colOff>
      <xdr:row>253</xdr:row>
      <xdr:rowOff>0</xdr:rowOff>
    </xdr:from>
    <xdr:to>
      <xdr:col>1</xdr:col>
      <xdr:colOff>10160</xdr:colOff>
      <xdr:row>253</xdr:row>
      <xdr:rowOff>8255</xdr:rowOff>
    </xdr:to>
    <xdr:pic>
      <xdr:nvPicPr>
        <xdr:cNvPr id="30884" name="图片 1"/>
        <xdr:cNvPicPr>
          <a:picLocks noChangeAspect="1"/>
        </xdr:cNvPicPr>
      </xdr:nvPicPr>
      <xdr:blipFill>
        <a:blip r:embed="rId1"/>
        <a:stretch>
          <a:fillRect/>
        </a:stretch>
      </xdr:blipFill>
      <xdr:spPr>
        <a:xfrm>
          <a:off x="558800" y="143421100"/>
          <a:ext cx="10160" cy="8255"/>
        </a:xfrm>
        <a:prstGeom prst="rect">
          <a:avLst/>
        </a:prstGeom>
        <a:noFill/>
        <a:ln w="9525">
          <a:noFill/>
        </a:ln>
      </xdr:spPr>
    </xdr:pic>
    <xdr:clientData/>
  </xdr:twoCellAnchor>
  <xdr:twoCellAnchor editAs="oneCell">
    <xdr:from>
      <xdr:col>1</xdr:col>
      <xdr:colOff>0</xdr:colOff>
      <xdr:row>253</xdr:row>
      <xdr:rowOff>0</xdr:rowOff>
    </xdr:from>
    <xdr:to>
      <xdr:col>1</xdr:col>
      <xdr:colOff>10160</xdr:colOff>
      <xdr:row>253</xdr:row>
      <xdr:rowOff>8255</xdr:rowOff>
    </xdr:to>
    <xdr:pic>
      <xdr:nvPicPr>
        <xdr:cNvPr id="30885" name="图片 1"/>
        <xdr:cNvPicPr>
          <a:picLocks noChangeAspect="1"/>
        </xdr:cNvPicPr>
      </xdr:nvPicPr>
      <xdr:blipFill>
        <a:blip r:embed="rId1"/>
        <a:stretch>
          <a:fillRect/>
        </a:stretch>
      </xdr:blipFill>
      <xdr:spPr>
        <a:xfrm>
          <a:off x="558800" y="143421100"/>
          <a:ext cx="10160" cy="8255"/>
        </a:xfrm>
        <a:prstGeom prst="rect">
          <a:avLst/>
        </a:prstGeom>
        <a:noFill/>
        <a:ln w="9525">
          <a:noFill/>
        </a:ln>
      </xdr:spPr>
    </xdr:pic>
    <xdr:clientData/>
  </xdr:twoCellAnchor>
  <xdr:twoCellAnchor editAs="oneCell">
    <xdr:from>
      <xdr:col>1</xdr:col>
      <xdr:colOff>0</xdr:colOff>
      <xdr:row>253</xdr:row>
      <xdr:rowOff>0</xdr:rowOff>
    </xdr:from>
    <xdr:to>
      <xdr:col>1</xdr:col>
      <xdr:colOff>10160</xdr:colOff>
      <xdr:row>253</xdr:row>
      <xdr:rowOff>8255</xdr:rowOff>
    </xdr:to>
    <xdr:pic>
      <xdr:nvPicPr>
        <xdr:cNvPr id="30886" name="图片 1"/>
        <xdr:cNvPicPr>
          <a:picLocks noChangeAspect="1"/>
        </xdr:cNvPicPr>
      </xdr:nvPicPr>
      <xdr:blipFill>
        <a:blip r:embed="rId1"/>
        <a:stretch>
          <a:fillRect/>
        </a:stretch>
      </xdr:blipFill>
      <xdr:spPr>
        <a:xfrm>
          <a:off x="558800" y="143421100"/>
          <a:ext cx="10160" cy="8255"/>
        </a:xfrm>
        <a:prstGeom prst="rect">
          <a:avLst/>
        </a:prstGeom>
        <a:noFill/>
        <a:ln w="9525">
          <a:noFill/>
        </a:ln>
      </xdr:spPr>
    </xdr:pic>
    <xdr:clientData/>
  </xdr:twoCellAnchor>
  <xdr:twoCellAnchor editAs="oneCell">
    <xdr:from>
      <xdr:col>1</xdr:col>
      <xdr:colOff>0</xdr:colOff>
      <xdr:row>253</xdr:row>
      <xdr:rowOff>0</xdr:rowOff>
    </xdr:from>
    <xdr:to>
      <xdr:col>1</xdr:col>
      <xdr:colOff>10160</xdr:colOff>
      <xdr:row>253</xdr:row>
      <xdr:rowOff>8255</xdr:rowOff>
    </xdr:to>
    <xdr:pic>
      <xdr:nvPicPr>
        <xdr:cNvPr id="30887" name="图片 1"/>
        <xdr:cNvPicPr>
          <a:picLocks noChangeAspect="1"/>
        </xdr:cNvPicPr>
      </xdr:nvPicPr>
      <xdr:blipFill>
        <a:blip r:embed="rId1"/>
        <a:stretch>
          <a:fillRect/>
        </a:stretch>
      </xdr:blipFill>
      <xdr:spPr>
        <a:xfrm>
          <a:off x="558800" y="143421100"/>
          <a:ext cx="10160" cy="8255"/>
        </a:xfrm>
        <a:prstGeom prst="rect">
          <a:avLst/>
        </a:prstGeom>
        <a:noFill/>
        <a:ln w="9525">
          <a:noFill/>
        </a:ln>
      </xdr:spPr>
    </xdr:pic>
    <xdr:clientData/>
  </xdr:twoCellAnchor>
  <xdr:twoCellAnchor editAs="oneCell">
    <xdr:from>
      <xdr:col>0</xdr:col>
      <xdr:colOff>0</xdr:colOff>
      <xdr:row>253</xdr:row>
      <xdr:rowOff>0</xdr:rowOff>
    </xdr:from>
    <xdr:to>
      <xdr:col>0</xdr:col>
      <xdr:colOff>10160</xdr:colOff>
      <xdr:row>253</xdr:row>
      <xdr:rowOff>8255</xdr:rowOff>
    </xdr:to>
    <xdr:pic>
      <xdr:nvPicPr>
        <xdr:cNvPr id="30888" name="图片 1"/>
        <xdr:cNvPicPr>
          <a:picLocks noChangeAspect="1"/>
        </xdr:cNvPicPr>
      </xdr:nvPicPr>
      <xdr:blipFill>
        <a:blip r:embed="rId1"/>
        <a:stretch>
          <a:fillRect/>
        </a:stretch>
      </xdr:blipFill>
      <xdr:spPr>
        <a:xfrm>
          <a:off x="0" y="143421100"/>
          <a:ext cx="10160" cy="8255"/>
        </a:xfrm>
        <a:prstGeom prst="rect">
          <a:avLst/>
        </a:prstGeom>
        <a:noFill/>
        <a:ln w="9525">
          <a:noFill/>
        </a:ln>
      </xdr:spPr>
    </xdr:pic>
    <xdr:clientData/>
  </xdr:twoCellAnchor>
  <xdr:twoCellAnchor editAs="oneCell">
    <xdr:from>
      <xdr:col>0</xdr:col>
      <xdr:colOff>0</xdr:colOff>
      <xdr:row>253</xdr:row>
      <xdr:rowOff>0</xdr:rowOff>
    </xdr:from>
    <xdr:to>
      <xdr:col>0</xdr:col>
      <xdr:colOff>10160</xdr:colOff>
      <xdr:row>253</xdr:row>
      <xdr:rowOff>8255</xdr:rowOff>
    </xdr:to>
    <xdr:pic>
      <xdr:nvPicPr>
        <xdr:cNvPr id="30889" name="图片 1"/>
        <xdr:cNvPicPr>
          <a:picLocks noChangeAspect="1"/>
        </xdr:cNvPicPr>
      </xdr:nvPicPr>
      <xdr:blipFill>
        <a:blip r:embed="rId1"/>
        <a:stretch>
          <a:fillRect/>
        </a:stretch>
      </xdr:blipFill>
      <xdr:spPr>
        <a:xfrm>
          <a:off x="0" y="143421100"/>
          <a:ext cx="10160" cy="8255"/>
        </a:xfrm>
        <a:prstGeom prst="rect">
          <a:avLst/>
        </a:prstGeom>
        <a:noFill/>
        <a:ln w="9525">
          <a:noFill/>
        </a:ln>
      </xdr:spPr>
    </xdr:pic>
    <xdr:clientData/>
  </xdr:twoCellAnchor>
  <xdr:twoCellAnchor editAs="oneCell">
    <xdr:from>
      <xdr:col>1</xdr:col>
      <xdr:colOff>0</xdr:colOff>
      <xdr:row>253</xdr:row>
      <xdr:rowOff>0</xdr:rowOff>
    </xdr:from>
    <xdr:to>
      <xdr:col>1</xdr:col>
      <xdr:colOff>10160</xdr:colOff>
      <xdr:row>253</xdr:row>
      <xdr:rowOff>8255</xdr:rowOff>
    </xdr:to>
    <xdr:pic>
      <xdr:nvPicPr>
        <xdr:cNvPr id="30890" name="图片 1"/>
        <xdr:cNvPicPr>
          <a:picLocks noChangeAspect="1"/>
        </xdr:cNvPicPr>
      </xdr:nvPicPr>
      <xdr:blipFill>
        <a:blip r:embed="rId1"/>
        <a:stretch>
          <a:fillRect/>
        </a:stretch>
      </xdr:blipFill>
      <xdr:spPr>
        <a:xfrm>
          <a:off x="558800" y="143421100"/>
          <a:ext cx="10160" cy="8255"/>
        </a:xfrm>
        <a:prstGeom prst="rect">
          <a:avLst/>
        </a:prstGeom>
        <a:noFill/>
        <a:ln w="9525">
          <a:noFill/>
        </a:ln>
      </xdr:spPr>
    </xdr:pic>
    <xdr:clientData/>
  </xdr:twoCellAnchor>
  <xdr:twoCellAnchor editAs="oneCell">
    <xdr:from>
      <xdr:col>1</xdr:col>
      <xdr:colOff>0</xdr:colOff>
      <xdr:row>253</xdr:row>
      <xdr:rowOff>0</xdr:rowOff>
    </xdr:from>
    <xdr:to>
      <xdr:col>1</xdr:col>
      <xdr:colOff>10160</xdr:colOff>
      <xdr:row>253</xdr:row>
      <xdr:rowOff>8255</xdr:rowOff>
    </xdr:to>
    <xdr:pic>
      <xdr:nvPicPr>
        <xdr:cNvPr id="30891" name="图片 1"/>
        <xdr:cNvPicPr>
          <a:picLocks noChangeAspect="1"/>
        </xdr:cNvPicPr>
      </xdr:nvPicPr>
      <xdr:blipFill>
        <a:blip r:embed="rId1"/>
        <a:stretch>
          <a:fillRect/>
        </a:stretch>
      </xdr:blipFill>
      <xdr:spPr>
        <a:xfrm>
          <a:off x="558800" y="143421100"/>
          <a:ext cx="10160" cy="8255"/>
        </a:xfrm>
        <a:prstGeom prst="rect">
          <a:avLst/>
        </a:prstGeom>
        <a:noFill/>
        <a:ln w="9525">
          <a:noFill/>
        </a:ln>
      </xdr:spPr>
    </xdr:pic>
    <xdr:clientData/>
  </xdr:twoCellAnchor>
  <xdr:twoCellAnchor editAs="oneCell">
    <xdr:from>
      <xdr:col>1</xdr:col>
      <xdr:colOff>0</xdr:colOff>
      <xdr:row>253</xdr:row>
      <xdr:rowOff>0</xdr:rowOff>
    </xdr:from>
    <xdr:to>
      <xdr:col>1</xdr:col>
      <xdr:colOff>10160</xdr:colOff>
      <xdr:row>253</xdr:row>
      <xdr:rowOff>8255</xdr:rowOff>
    </xdr:to>
    <xdr:pic>
      <xdr:nvPicPr>
        <xdr:cNvPr id="30892" name="图片 1"/>
        <xdr:cNvPicPr>
          <a:picLocks noChangeAspect="1"/>
        </xdr:cNvPicPr>
      </xdr:nvPicPr>
      <xdr:blipFill>
        <a:blip r:embed="rId1"/>
        <a:stretch>
          <a:fillRect/>
        </a:stretch>
      </xdr:blipFill>
      <xdr:spPr>
        <a:xfrm>
          <a:off x="558800" y="143421100"/>
          <a:ext cx="10160" cy="8255"/>
        </a:xfrm>
        <a:prstGeom prst="rect">
          <a:avLst/>
        </a:prstGeom>
        <a:noFill/>
        <a:ln w="9525">
          <a:noFill/>
        </a:ln>
      </xdr:spPr>
    </xdr:pic>
    <xdr:clientData/>
  </xdr:twoCellAnchor>
  <xdr:twoCellAnchor editAs="oneCell">
    <xdr:from>
      <xdr:col>1</xdr:col>
      <xdr:colOff>0</xdr:colOff>
      <xdr:row>253</xdr:row>
      <xdr:rowOff>0</xdr:rowOff>
    </xdr:from>
    <xdr:to>
      <xdr:col>1</xdr:col>
      <xdr:colOff>10160</xdr:colOff>
      <xdr:row>253</xdr:row>
      <xdr:rowOff>8255</xdr:rowOff>
    </xdr:to>
    <xdr:pic>
      <xdr:nvPicPr>
        <xdr:cNvPr id="30893" name="图片 1"/>
        <xdr:cNvPicPr>
          <a:picLocks noChangeAspect="1"/>
        </xdr:cNvPicPr>
      </xdr:nvPicPr>
      <xdr:blipFill>
        <a:blip r:embed="rId1"/>
        <a:stretch>
          <a:fillRect/>
        </a:stretch>
      </xdr:blipFill>
      <xdr:spPr>
        <a:xfrm>
          <a:off x="558800" y="143421100"/>
          <a:ext cx="10160" cy="8255"/>
        </a:xfrm>
        <a:prstGeom prst="rect">
          <a:avLst/>
        </a:prstGeom>
        <a:noFill/>
        <a:ln w="9525">
          <a:noFill/>
        </a:ln>
      </xdr:spPr>
    </xdr:pic>
    <xdr:clientData/>
  </xdr:twoCellAnchor>
  <xdr:twoCellAnchor editAs="oneCell">
    <xdr:from>
      <xdr:col>0</xdr:col>
      <xdr:colOff>0</xdr:colOff>
      <xdr:row>253</xdr:row>
      <xdr:rowOff>0</xdr:rowOff>
    </xdr:from>
    <xdr:to>
      <xdr:col>0</xdr:col>
      <xdr:colOff>10160</xdr:colOff>
      <xdr:row>253</xdr:row>
      <xdr:rowOff>8255</xdr:rowOff>
    </xdr:to>
    <xdr:pic>
      <xdr:nvPicPr>
        <xdr:cNvPr id="30894" name="图片 1"/>
        <xdr:cNvPicPr>
          <a:picLocks noChangeAspect="1"/>
        </xdr:cNvPicPr>
      </xdr:nvPicPr>
      <xdr:blipFill>
        <a:blip r:embed="rId1"/>
        <a:stretch>
          <a:fillRect/>
        </a:stretch>
      </xdr:blipFill>
      <xdr:spPr>
        <a:xfrm>
          <a:off x="0" y="143421100"/>
          <a:ext cx="10160" cy="8255"/>
        </a:xfrm>
        <a:prstGeom prst="rect">
          <a:avLst/>
        </a:prstGeom>
        <a:noFill/>
        <a:ln w="9525">
          <a:noFill/>
        </a:ln>
      </xdr:spPr>
    </xdr:pic>
    <xdr:clientData/>
  </xdr:twoCellAnchor>
  <xdr:twoCellAnchor editAs="oneCell">
    <xdr:from>
      <xdr:col>0</xdr:col>
      <xdr:colOff>0</xdr:colOff>
      <xdr:row>253</xdr:row>
      <xdr:rowOff>0</xdr:rowOff>
    </xdr:from>
    <xdr:to>
      <xdr:col>0</xdr:col>
      <xdr:colOff>10160</xdr:colOff>
      <xdr:row>253</xdr:row>
      <xdr:rowOff>8255</xdr:rowOff>
    </xdr:to>
    <xdr:pic>
      <xdr:nvPicPr>
        <xdr:cNvPr id="30895" name="图片 1"/>
        <xdr:cNvPicPr>
          <a:picLocks noChangeAspect="1"/>
        </xdr:cNvPicPr>
      </xdr:nvPicPr>
      <xdr:blipFill>
        <a:blip r:embed="rId1"/>
        <a:stretch>
          <a:fillRect/>
        </a:stretch>
      </xdr:blipFill>
      <xdr:spPr>
        <a:xfrm>
          <a:off x="0" y="143421100"/>
          <a:ext cx="10160" cy="8255"/>
        </a:xfrm>
        <a:prstGeom prst="rect">
          <a:avLst/>
        </a:prstGeom>
        <a:noFill/>
        <a:ln w="9525">
          <a:noFill/>
        </a:ln>
      </xdr:spPr>
    </xdr:pic>
    <xdr:clientData/>
  </xdr:twoCellAnchor>
  <xdr:twoCellAnchor editAs="oneCell">
    <xdr:from>
      <xdr:col>1</xdr:col>
      <xdr:colOff>0</xdr:colOff>
      <xdr:row>247</xdr:row>
      <xdr:rowOff>0</xdr:rowOff>
    </xdr:from>
    <xdr:to>
      <xdr:col>1</xdr:col>
      <xdr:colOff>10160</xdr:colOff>
      <xdr:row>247</xdr:row>
      <xdr:rowOff>9525</xdr:rowOff>
    </xdr:to>
    <xdr:pic>
      <xdr:nvPicPr>
        <xdr:cNvPr id="30896" name="图片 1"/>
        <xdr:cNvPicPr>
          <a:picLocks noChangeAspect="1"/>
        </xdr:cNvPicPr>
      </xdr:nvPicPr>
      <xdr:blipFill>
        <a:blip r:embed="rId1"/>
        <a:stretch>
          <a:fillRect/>
        </a:stretch>
      </xdr:blipFill>
      <xdr:spPr>
        <a:xfrm>
          <a:off x="558800" y="139141200"/>
          <a:ext cx="10160" cy="9525"/>
        </a:xfrm>
        <a:prstGeom prst="rect">
          <a:avLst/>
        </a:prstGeom>
        <a:noFill/>
        <a:ln w="9525">
          <a:noFill/>
        </a:ln>
      </xdr:spPr>
    </xdr:pic>
    <xdr:clientData/>
  </xdr:twoCellAnchor>
  <xdr:twoCellAnchor editAs="oneCell">
    <xdr:from>
      <xdr:col>1</xdr:col>
      <xdr:colOff>0</xdr:colOff>
      <xdr:row>247</xdr:row>
      <xdr:rowOff>0</xdr:rowOff>
    </xdr:from>
    <xdr:to>
      <xdr:col>1</xdr:col>
      <xdr:colOff>10160</xdr:colOff>
      <xdr:row>247</xdr:row>
      <xdr:rowOff>9525</xdr:rowOff>
    </xdr:to>
    <xdr:pic>
      <xdr:nvPicPr>
        <xdr:cNvPr id="30897" name="图片 1"/>
        <xdr:cNvPicPr>
          <a:picLocks noChangeAspect="1"/>
        </xdr:cNvPicPr>
      </xdr:nvPicPr>
      <xdr:blipFill>
        <a:blip r:embed="rId1"/>
        <a:stretch>
          <a:fillRect/>
        </a:stretch>
      </xdr:blipFill>
      <xdr:spPr>
        <a:xfrm>
          <a:off x="558800" y="139141200"/>
          <a:ext cx="10160" cy="9525"/>
        </a:xfrm>
        <a:prstGeom prst="rect">
          <a:avLst/>
        </a:prstGeom>
        <a:noFill/>
        <a:ln w="9525">
          <a:noFill/>
        </a:ln>
      </xdr:spPr>
    </xdr:pic>
    <xdr:clientData/>
  </xdr:twoCellAnchor>
  <xdr:twoCellAnchor editAs="oneCell">
    <xdr:from>
      <xdr:col>1</xdr:col>
      <xdr:colOff>0</xdr:colOff>
      <xdr:row>247</xdr:row>
      <xdr:rowOff>0</xdr:rowOff>
    </xdr:from>
    <xdr:to>
      <xdr:col>1</xdr:col>
      <xdr:colOff>10160</xdr:colOff>
      <xdr:row>247</xdr:row>
      <xdr:rowOff>9525</xdr:rowOff>
    </xdr:to>
    <xdr:pic>
      <xdr:nvPicPr>
        <xdr:cNvPr id="30898" name="图片 1"/>
        <xdr:cNvPicPr>
          <a:picLocks noChangeAspect="1"/>
        </xdr:cNvPicPr>
      </xdr:nvPicPr>
      <xdr:blipFill>
        <a:blip r:embed="rId1"/>
        <a:stretch>
          <a:fillRect/>
        </a:stretch>
      </xdr:blipFill>
      <xdr:spPr>
        <a:xfrm>
          <a:off x="558800" y="139141200"/>
          <a:ext cx="10160" cy="9525"/>
        </a:xfrm>
        <a:prstGeom prst="rect">
          <a:avLst/>
        </a:prstGeom>
        <a:noFill/>
        <a:ln w="9525">
          <a:noFill/>
        </a:ln>
      </xdr:spPr>
    </xdr:pic>
    <xdr:clientData/>
  </xdr:twoCellAnchor>
  <xdr:twoCellAnchor editAs="oneCell">
    <xdr:from>
      <xdr:col>1</xdr:col>
      <xdr:colOff>0</xdr:colOff>
      <xdr:row>247</xdr:row>
      <xdr:rowOff>0</xdr:rowOff>
    </xdr:from>
    <xdr:to>
      <xdr:col>1</xdr:col>
      <xdr:colOff>10160</xdr:colOff>
      <xdr:row>247</xdr:row>
      <xdr:rowOff>9525</xdr:rowOff>
    </xdr:to>
    <xdr:pic>
      <xdr:nvPicPr>
        <xdr:cNvPr id="30899" name="图片 1"/>
        <xdr:cNvPicPr>
          <a:picLocks noChangeAspect="1"/>
        </xdr:cNvPicPr>
      </xdr:nvPicPr>
      <xdr:blipFill>
        <a:blip r:embed="rId1"/>
        <a:stretch>
          <a:fillRect/>
        </a:stretch>
      </xdr:blipFill>
      <xdr:spPr>
        <a:xfrm>
          <a:off x="558800" y="139141200"/>
          <a:ext cx="10160" cy="9525"/>
        </a:xfrm>
        <a:prstGeom prst="rect">
          <a:avLst/>
        </a:prstGeom>
        <a:noFill/>
        <a:ln w="9525">
          <a:noFill/>
        </a:ln>
      </xdr:spPr>
    </xdr:pic>
    <xdr:clientData/>
  </xdr:twoCellAnchor>
  <xdr:twoCellAnchor editAs="oneCell">
    <xdr:from>
      <xdr:col>0</xdr:col>
      <xdr:colOff>0</xdr:colOff>
      <xdr:row>247</xdr:row>
      <xdr:rowOff>0</xdr:rowOff>
    </xdr:from>
    <xdr:to>
      <xdr:col>0</xdr:col>
      <xdr:colOff>10160</xdr:colOff>
      <xdr:row>247</xdr:row>
      <xdr:rowOff>9525</xdr:rowOff>
    </xdr:to>
    <xdr:pic>
      <xdr:nvPicPr>
        <xdr:cNvPr id="30900" name="图片 1"/>
        <xdr:cNvPicPr>
          <a:picLocks noChangeAspect="1"/>
        </xdr:cNvPicPr>
      </xdr:nvPicPr>
      <xdr:blipFill>
        <a:blip r:embed="rId1"/>
        <a:stretch>
          <a:fillRect/>
        </a:stretch>
      </xdr:blipFill>
      <xdr:spPr>
        <a:xfrm>
          <a:off x="0" y="139141200"/>
          <a:ext cx="10160" cy="9525"/>
        </a:xfrm>
        <a:prstGeom prst="rect">
          <a:avLst/>
        </a:prstGeom>
        <a:noFill/>
        <a:ln w="9525">
          <a:noFill/>
        </a:ln>
      </xdr:spPr>
    </xdr:pic>
    <xdr:clientData/>
  </xdr:twoCellAnchor>
  <xdr:twoCellAnchor editAs="oneCell">
    <xdr:from>
      <xdr:col>0</xdr:col>
      <xdr:colOff>0</xdr:colOff>
      <xdr:row>247</xdr:row>
      <xdr:rowOff>0</xdr:rowOff>
    </xdr:from>
    <xdr:to>
      <xdr:col>0</xdr:col>
      <xdr:colOff>10160</xdr:colOff>
      <xdr:row>247</xdr:row>
      <xdr:rowOff>9525</xdr:rowOff>
    </xdr:to>
    <xdr:pic>
      <xdr:nvPicPr>
        <xdr:cNvPr id="30901" name="图片 1"/>
        <xdr:cNvPicPr>
          <a:picLocks noChangeAspect="1"/>
        </xdr:cNvPicPr>
      </xdr:nvPicPr>
      <xdr:blipFill>
        <a:blip r:embed="rId1"/>
        <a:stretch>
          <a:fillRect/>
        </a:stretch>
      </xdr:blipFill>
      <xdr:spPr>
        <a:xfrm>
          <a:off x="0" y="139141200"/>
          <a:ext cx="10160" cy="9525"/>
        </a:xfrm>
        <a:prstGeom prst="rect">
          <a:avLst/>
        </a:prstGeom>
        <a:noFill/>
        <a:ln w="9525">
          <a:noFill/>
        </a:ln>
      </xdr:spPr>
    </xdr:pic>
    <xdr:clientData/>
  </xdr:twoCellAnchor>
  <xdr:twoCellAnchor editAs="oneCell">
    <xdr:from>
      <xdr:col>1</xdr:col>
      <xdr:colOff>0</xdr:colOff>
      <xdr:row>247</xdr:row>
      <xdr:rowOff>0</xdr:rowOff>
    </xdr:from>
    <xdr:to>
      <xdr:col>1</xdr:col>
      <xdr:colOff>10160</xdr:colOff>
      <xdr:row>247</xdr:row>
      <xdr:rowOff>9525</xdr:rowOff>
    </xdr:to>
    <xdr:pic>
      <xdr:nvPicPr>
        <xdr:cNvPr id="30902" name="图片 1"/>
        <xdr:cNvPicPr>
          <a:picLocks noChangeAspect="1"/>
        </xdr:cNvPicPr>
      </xdr:nvPicPr>
      <xdr:blipFill>
        <a:blip r:embed="rId1"/>
        <a:stretch>
          <a:fillRect/>
        </a:stretch>
      </xdr:blipFill>
      <xdr:spPr>
        <a:xfrm>
          <a:off x="558800" y="139141200"/>
          <a:ext cx="10160" cy="9525"/>
        </a:xfrm>
        <a:prstGeom prst="rect">
          <a:avLst/>
        </a:prstGeom>
        <a:noFill/>
        <a:ln w="9525">
          <a:noFill/>
        </a:ln>
      </xdr:spPr>
    </xdr:pic>
    <xdr:clientData/>
  </xdr:twoCellAnchor>
  <xdr:twoCellAnchor editAs="oneCell">
    <xdr:from>
      <xdr:col>1</xdr:col>
      <xdr:colOff>0</xdr:colOff>
      <xdr:row>247</xdr:row>
      <xdr:rowOff>0</xdr:rowOff>
    </xdr:from>
    <xdr:to>
      <xdr:col>1</xdr:col>
      <xdr:colOff>10160</xdr:colOff>
      <xdr:row>247</xdr:row>
      <xdr:rowOff>9525</xdr:rowOff>
    </xdr:to>
    <xdr:pic>
      <xdr:nvPicPr>
        <xdr:cNvPr id="30903" name="图片 1"/>
        <xdr:cNvPicPr>
          <a:picLocks noChangeAspect="1"/>
        </xdr:cNvPicPr>
      </xdr:nvPicPr>
      <xdr:blipFill>
        <a:blip r:embed="rId1"/>
        <a:stretch>
          <a:fillRect/>
        </a:stretch>
      </xdr:blipFill>
      <xdr:spPr>
        <a:xfrm>
          <a:off x="558800" y="139141200"/>
          <a:ext cx="10160" cy="9525"/>
        </a:xfrm>
        <a:prstGeom prst="rect">
          <a:avLst/>
        </a:prstGeom>
        <a:noFill/>
        <a:ln w="9525">
          <a:noFill/>
        </a:ln>
      </xdr:spPr>
    </xdr:pic>
    <xdr:clientData/>
  </xdr:twoCellAnchor>
  <xdr:twoCellAnchor editAs="oneCell">
    <xdr:from>
      <xdr:col>1</xdr:col>
      <xdr:colOff>0</xdr:colOff>
      <xdr:row>247</xdr:row>
      <xdr:rowOff>0</xdr:rowOff>
    </xdr:from>
    <xdr:to>
      <xdr:col>1</xdr:col>
      <xdr:colOff>10160</xdr:colOff>
      <xdr:row>247</xdr:row>
      <xdr:rowOff>9525</xdr:rowOff>
    </xdr:to>
    <xdr:pic>
      <xdr:nvPicPr>
        <xdr:cNvPr id="30904" name="图片 1"/>
        <xdr:cNvPicPr>
          <a:picLocks noChangeAspect="1"/>
        </xdr:cNvPicPr>
      </xdr:nvPicPr>
      <xdr:blipFill>
        <a:blip r:embed="rId1"/>
        <a:stretch>
          <a:fillRect/>
        </a:stretch>
      </xdr:blipFill>
      <xdr:spPr>
        <a:xfrm>
          <a:off x="558800" y="139141200"/>
          <a:ext cx="10160" cy="9525"/>
        </a:xfrm>
        <a:prstGeom prst="rect">
          <a:avLst/>
        </a:prstGeom>
        <a:noFill/>
        <a:ln w="9525">
          <a:noFill/>
        </a:ln>
      </xdr:spPr>
    </xdr:pic>
    <xdr:clientData/>
  </xdr:twoCellAnchor>
  <xdr:twoCellAnchor editAs="oneCell">
    <xdr:from>
      <xdr:col>1</xdr:col>
      <xdr:colOff>0</xdr:colOff>
      <xdr:row>247</xdr:row>
      <xdr:rowOff>0</xdr:rowOff>
    </xdr:from>
    <xdr:to>
      <xdr:col>1</xdr:col>
      <xdr:colOff>10160</xdr:colOff>
      <xdr:row>247</xdr:row>
      <xdr:rowOff>9525</xdr:rowOff>
    </xdr:to>
    <xdr:pic>
      <xdr:nvPicPr>
        <xdr:cNvPr id="30905" name="图片 1"/>
        <xdr:cNvPicPr>
          <a:picLocks noChangeAspect="1"/>
        </xdr:cNvPicPr>
      </xdr:nvPicPr>
      <xdr:blipFill>
        <a:blip r:embed="rId1"/>
        <a:stretch>
          <a:fillRect/>
        </a:stretch>
      </xdr:blipFill>
      <xdr:spPr>
        <a:xfrm>
          <a:off x="558800" y="139141200"/>
          <a:ext cx="10160" cy="9525"/>
        </a:xfrm>
        <a:prstGeom prst="rect">
          <a:avLst/>
        </a:prstGeom>
        <a:noFill/>
        <a:ln w="9525">
          <a:noFill/>
        </a:ln>
      </xdr:spPr>
    </xdr:pic>
    <xdr:clientData/>
  </xdr:twoCellAnchor>
  <xdr:twoCellAnchor editAs="oneCell">
    <xdr:from>
      <xdr:col>0</xdr:col>
      <xdr:colOff>0</xdr:colOff>
      <xdr:row>247</xdr:row>
      <xdr:rowOff>0</xdr:rowOff>
    </xdr:from>
    <xdr:to>
      <xdr:col>0</xdr:col>
      <xdr:colOff>10160</xdr:colOff>
      <xdr:row>247</xdr:row>
      <xdr:rowOff>9525</xdr:rowOff>
    </xdr:to>
    <xdr:pic>
      <xdr:nvPicPr>
        <xdr:cNvPr id="30906" name="图片 1"/>
        <xdr:cNvPicPr>
          <a:picLocks noChangeAspect="1"/>
        </xdr:cNvPicPr>
      </xdr:nvPicPr>
      <xdr:blipFill>
        <a:blip r:embed="rId1"/>
        <a:stretch>
          <a:fillRect/>
        </a:stretch>
      </xdr:blipFill>
      <xdr:spPr>
        <a:xfrm>
          <a:off x="0" y="139141200"/>
          <a:ext cx="10160" cy="9525"/>
        </a:xfrm>
        <a:prstGeom prst="rect">
          <a:avLst/>
        </a:prstGeom>
        <a:noFill/>
        <a:ln w="9525">
          <a:noFill/>
        </a:ln>
      </xdr:spPr>
    </xdr:pic>
    <xdr:clientData/>
  </xdr:twoCellAnchor>
  <xdr:twoCellAnchor editAs="oneCell">
    <xdr:from>
      <xdr:col>0</xdr:col>
      <xdr:colOff>0</xdr:colOff>
      <xdr:row>247</xdr:row>
      <xdr:rowOff>0</xdr:rowOff>
    </xdr:from>
    <xdr:to>
      <xdr:col>0</xdr:col>
      <xdr:colOff>10160</xdr:colOff>
      <xdr:row>247</xdr:row>
      <xdr:rowOff>9525</xdr:rowOff>
    </xdr:to>
    <xdr:pic>
      <xdr:nvPicPr>
        <xdr:cNvPr id="30907" name="图片 1"/>
        <xdr:cNvPicPr>
          <a:picLocks noChangeAspect="1"/>
        </xdr:cNvPicPr>
      </xdr:nvPicPr>
      <xdr:blipFill>
        <a:blip r:embed="rId1"/>
        <a:stretch>
          <a:fillRect/>
        </a:stretch>
      </xdr:blipFill>
      <xdr:spPr>
        <a:xfrm>
          <a:off x="0" y="139141200"/>
          <a:ext cx="10160" cy="9525"/>
        </a:xfrm>
        <a:prstGeom prst="rect">
          <a:avLst/>
        </a:prstGeom>
        <a:noFill/>
        <a:ln w="9525">
          <a:noFill/>
        </a:ln>
      </xdr:spPr>
    </xdr:pic>
    <xdr:clientData/>
  </xdr:twoCellAnchor>
  <xdr:twoCellAnchor editAs="oneCell">
    <xdr:from>
      <xdr:col>1</xdr:col>
      <xdr:colOff>0</xdr:colOff>
      <xdr:row>186</xdr:row>
      <xdr:rowOff>0</xdr:rowOff>
    </xdr:from>
    <xdr:to>
      <xdr:col>1</xdr:col>
      <xdr:colOff>10160</xdr:colOff>
      <xdr:row>186</xdr:row>
      <xdr:rowOff>8890</xdr:rowOff>
    </xdr:to>
    <xdr:pic>
      <xdr:nvPicPr>
        <xdr:cNvPr id="30908" name="图片 2"/>
        <xdr:cNvPicPr>
          <a:picLocks noChangeAspect="1"/>
        </xdr:cNvPicPr>
      </xdr:nvPicPr>
      <xdr:blipFill>
        <a:blip r:embed="rId1"/>
        <a:stretch>
          <a:fillRect/>
        </a:stretch>
      </xdr:blipFill>
      <xdr:spPr>
        <a:xfrm>
          <a:off x="558800" y="101409500"/>
          <a:ext cx="10160" cy="8890"/>
        </a:xfrm>
        <a:prstGeom prst="rect">
          <a:avLst/>
        </a:prstGeom>
        <a:noFill/>
        <a:ln w="9525">
          <a:noFill/>
        </a:ln>
      </xdr:spPr>
    </xdr:pic>
    <xdr:clientData/>
  </xdr:twoCellAnchor>
  <xdr:twoCellAnchor editAs="oneCell">
    <xdr:from>
      <xdr:col>1</xdr:col>
      <xdr:colOff>0</xdr:colOff>
      <xdr:row>186</xdr:row>
      <xdr:rowOff>0</xdr:rowOff>
    </xdr:from>
    <xdr:to>
      <xdr:col>1</xdr:col>
      <xdr:colOff>10160</xdr:colOff>
      <xdr:row>186</xdr:row>
      <xdr:rowOff>8890</xdr:rowOff>
    </xdr:to>
    <xdr:pic>
      <xdr:nvPicPr>
        <xdr:cNvPr id="30909" name="图片 2"/>
        <xdr:cNvPicPr>
          <a:picLocks noChangeAspect="1"/>
        </xdr:cNvPicPr>
      </xdr:nvPicPr>
      <xdr:blipFill>
        <a:blip r:embed="rId1"/>
        <a:stretch>
          <a:fillRect/>
        </a:stretch>
      </xdr:blipFill>
      <xdr:spPr>
        <a:xfrm>
          <a:off x="558800" y="101409500"/>
          <a:ext cx="10160" cy="8890"/>
        </a:xfrm>
        <a:prstGeom prst="rect">
          <a:avLst/>
        </a:prstGeom>
        <a:noFill/>
        <a:ln w="9525">
          <a:noFill/>
        </a:ln>
      </xdr:spPr>
    </xdr:pic>
    <xdr:clientData/>
  </xdr:twoCellAnchor>
  <xdr:twoCellAnchor editAs="oneCell">
    <xdr:from>
      <xdr:col>0</xdr:col>
      <xdr:colOff>0</xdr:colOff>
      <xdr:row>185</xdr:row>
      <xdr:rowOff>0</xdr:rowOff>
    </xdr:from>
    <xdr:to>
      <xdr:col>0</xdr:col>
      <xdr:colOff>10160</xdr:colOff>
      <xdr:row>185</xdr:row>
      <xdr:rowOff>10160</xdr:rowOff>
    </xdr:to>
    <xdr:pic>
      <xdr:nvPicPr>
        <xdr:cNvPr id="30910" name="图片 2"/>
        <xdr:cNvPicPr>
          <a:picLocks noChangeAspect="1"/>
        </xdr:cNvPicPr>
      </xdr:nvPicPr>
      <xdr:blipFill>
        <a:blip r:embed="rId1"/>
        <a:stretch>
          <a:fillRect/>
        </a:stretch>
      </xdr:blipFill>
      <xdr:spPr>
        <a:xfrm>
          <a:off x="0" y="100774500"/>
          <a:ext cx="10160" cy="10160"/>
        </a:xfrm>
        <a:prstGeom prst="rect">
          <a:avLst/>
        </a:prstGeom>
        <a:noFill/>
        <a:ln w="9525">
          <a:noFill/>
        </a:ln>
      </xdr:spPr>
    </xdr:pic>
    <xdr:clientData/>
  </xdr:twoCellAnchor>
  <xdr:twoCellAnchor editAs="oneCell">
    <xdr:from>
      <xdr:col>0</xdr:col>
      <xdr:colOff>0</xdr:colOff>
      <xdr:row>185</xdr:row>
      <xdr:rowOff>0</xdr:rowOff>
    </xdr:from>
    <xdr:to>
      <xdr:col>0</xdr:col>
      <xdr:colOff>10160</xdr:colOff>
      <xdr:row>185</xdr:row>
      <xdr:rowOff>10160</xdr:rowOff>
    </xdr:to>
    <xdr:pic>
      <xdr:nvPicPr>
        <xdr:cNvPr id="30911" name="图片 2"/>
        <xdr:cNvPicPr>
          <a:picLocks noChangeAspect="1"/>
        </xdr:cNvPicPr>
      </xdr:nvPicPr>
      <xdr:blipFill>
        <a:blip r:embed="rId1"/>
        <a:stretch>
          <a:fillRect/>
        </a:stretch>
      </xdr:blipFill>
      <xdr:spPr>
        <a:xfrm>
          <a:off x="0" y="100774500"/>
          <a:ext cx="10160" cy="10160"/>
        </a:xfrm>
        <a:prstGeom prst="rect">
          <a:avLst/>
        </a:prstGeom>
        <a:noFill/>
        <a:ln w="9525">
          <a:noFill/>
        </a:ln>
      </xdr:spPr>
    </xdr:pic>
    <xdr:clientData/>
  </xdr:twoCellAnchor>
  <xdr:twoCellAnchor editAs="oneCell">
    <xdr:from>
      <xdr:col>1</xdr:col>
      <xdr:colOff>0</xdr:colOff>
      <xdr:row>188</xdr:row>
      <xdr:rowOff>0</xdr:rowOff>
    </xdr:from>
    <xdr:to>
      <xdr:col>1</xdr:col>
      <xdr:colOff>10160</xdr:colOff>
      <xdr:row>188</xdr:row>
      <xdr:rowOff>10795</xdr:rowOff>
    </xdr:to>
    <xdr:pic>
      <xdr:nvPicPr>
        <xdr:cNvPr id="30912" name="图片 2"/>
        <xdr:cNvPicPr>
          <a:picLocks noChangeAspect="1"/>
        </xdr:cNvPicPr>
      </xdr:nvPicPr>
      <xdr:blipFill>
        <a:blip r:embed="rId1"/>
        <a:stretch>
          <a:fillRect/>
        </a:stretch>
      </xdr:blipFill>
      <xdr:spPr>
        <a:xfrm>
          <a:off x="558800" y="102349300"/>
          <a:ext cx="10160" cy="10795"/>
        </a:xfrm>
        <a:prstGeom prst="rect">
          <a:avLst/>
        </a:prstGeom>
        <a:noFill/>
        <a:ln w="9525">
          <a:noFill/>
        </a:ln>
      </xdr:spPr>
    </xdr:pic>
    <xdr:clientData/>
  </xdr:twoCellAnchor>
  <xdr:twoCellAnchor editAs="oneCell">
    <xdr:from>
      <xdr:col>1</xdr:col>
      <xdr:colOff>0</xdr:colOff>
      <xdr:row>188</xdr:row>
      <xdr:rowOff>0</xdr:rowOff>
    </xdr:from>
    <xdr:to>
      <xdr:col>1</xdr:col>
      <xdr:colOff>10160</xdr:colOff>
      <xdr:row>188</xdr:row>
      <xdr:rowOff>10795</xdr:rowOff>
    </xdr:to>
    <xdr:pic>
      <xdr:nvPicPr>
        <xdr:cNvPr id="30913" name="图片 2"/>
        <xdr:cNvPicPr>
          <a:picLocks noChangeAspect="1"/>
        </xdr:cNvPicPr>
      </xdr:nvPicPr>
      <xdr:blipFill>
        <a:blip r:embed="rId1"/>
        <a:stretch>
          <a:fillRect/>
        </a:stretch>
      </xdr:blipFill>
      <xdr:spPr>
        <a:xfrm>
          <a:off x="558800" y="102349300"/>
          <a:ext cx="10160" cy="1079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1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15" name="图片 167"/>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0916"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0917"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1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1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20"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21"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2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2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24"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2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2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2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2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2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30"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31"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3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3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0934"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0935"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3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3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38"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39"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4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4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42"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4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4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4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4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4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48"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4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5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0951"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0952"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5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5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55"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5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5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5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59"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6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6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6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6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6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65"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6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6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6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69"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70"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7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7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73"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74"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7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7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77"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7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7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8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8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8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83"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84"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85" name="图片 1053"/>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8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8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8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8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90" name="图片 1090"/>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0991"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0992"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9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9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95"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099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9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9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0999"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0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0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0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0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0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05"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0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0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0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009"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010"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1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1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13"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14"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1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1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17"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1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1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2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2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2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23"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24"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2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2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027"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028"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2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3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31"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32"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3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3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35"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3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3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3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3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4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41"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42"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4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4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45"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4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4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4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49"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50"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5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5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53"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5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5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5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5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5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59"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60"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6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6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6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6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6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6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6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6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6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7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7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7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7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7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7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7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7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78"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79"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8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81"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82"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83"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8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8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086" name="图片 1547"/>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08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08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08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9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91" name="图片 1584"/>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092"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093"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9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9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9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097"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9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09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00"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0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0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0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0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0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0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07"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0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0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110"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111"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1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1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14"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15"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1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1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18"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1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2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2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2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2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24"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25"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2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2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128"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129"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3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3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32"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33"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3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3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36"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3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3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3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4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4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42"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43"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4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4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4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47"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4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4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50"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51"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5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5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54"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5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5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5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5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15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60"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161"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150</xdr:row>
      <xdr:rowOff>92075</xdr:rowOff>
    </xdr:to>
    <xdr:pic>
      <xdr:nvPicPr>
        <xdr:cNvPr id="31162" name="图片 2"/>
        <xdr:cNvPicPr>
          <a:picLocks noChangeAspect="1"/>
        </xdr:cNvPicPr>
      </xdr:nvPicPr>
      <xdr:blipFill>
        <a:blip r:embed="rId1"/>
        <a:stretch>
          <a:fillRect/>
        </a:stretch>
      </xdr:blipFill>
      <xdr:spPr>
        <a:xfrm>
          <a:off x="558800" y="80835500"/>
          <a:ext cx="8890" cy="63817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6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6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6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6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6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6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6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7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7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7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7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7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7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7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7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7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79"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80"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8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82"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83"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84"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8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8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87" name="图片 1944"/>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8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8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9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9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92" name="图片 198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93"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94"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9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9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97"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98"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19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0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01"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0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0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0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0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0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07"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08"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0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1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11"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12"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1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1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15"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16"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1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1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19"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2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2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2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2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2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25"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26"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2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2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29"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30"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3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3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33"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34"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3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3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37"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3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3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4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4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4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43"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44"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4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4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47"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48"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4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5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51"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52"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5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5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55"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5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5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5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5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6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61"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62"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6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6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6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6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6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6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6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7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7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7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7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7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7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7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7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7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7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80"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81"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8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83"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84"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85"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8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8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88" name="图片 2438"/>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8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9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9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9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93" name="图片 2475"/>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94"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95"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9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9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98"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299"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0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0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02"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0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0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0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0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0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08"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09"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1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1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12"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13"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1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1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16"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17"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1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1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20"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2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2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2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2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2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26"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27"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2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2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30"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31"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3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3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34"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35"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3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3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38"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3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4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4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4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4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44"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45"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4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4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48"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49"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5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5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52"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53"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5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5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56"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5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5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5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6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6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62"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63"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6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6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6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6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6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6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7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7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7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7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7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7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7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7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7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7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8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81"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82"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8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84"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85"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86"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8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38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38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390" name="图片 273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391"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392"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39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39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395"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39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39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39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399"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0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0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0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0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0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05"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0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0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0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409"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410"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1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1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13"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14"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1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1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17"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1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1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2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2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2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23"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24"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2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2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427"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38100</xdr:rowOff>
    </xdr:to>
    <xdr:pic>
      <xdr:nvPicPr>
        <xdr:cNvPr id="31428" name="图片 1"/>
        <xdr:cNvPicPr>
          <a:picLocks noChangeAspect="1"/>
        </xdr:cNvPicPr>
      </xdr:nvPicPr>
      <xdr:blipFill>
        <a:blip r:embed="rId1"/>
        <a:stretch>
          <a:fillRect/>
        </a:stretch>
      </xdr:blipFill>
      <xdr:spPr>
        <a:xfrm>
          <a:off x="558800" y="80835500"/>
          <a:ext cx="8890" cy="3810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2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3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31"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32"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3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3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35"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3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3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3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3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4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41"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42"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4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4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45"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4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4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4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49"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50"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5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5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53"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5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5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5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5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5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59"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60"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61" name="图片 2803"/>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6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6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6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6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6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6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6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6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7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7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72"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73"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7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75"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76"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77"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7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7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80"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81"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82"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83"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84"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85" name="图片 721"/>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86"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27940</xdr:rowOff>
    </xdr:to>
    <xdr:pic>
      <xdr:nvPicPr>
        <xdr:cNvPr id="31487" name="图片 1"/>
        <xdr:cNvPicPr>
          <a:picLocks noChangeAspect="1"/>
        </xdr:cNvPicPr>
      </xdr:nvPicPr>
      <xdr:blipFill>
        <a:blip r:embed="rId1"/>
        <a:stretch>
          <a:fillRect/>
        </a:stretch>
      </xdr:blipFill>
      <xdr:spPr>
        <a:xfrm>
          <a:off x="558800" y="80835500"/>
          <a:ext cx="8890" cy="2794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88"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21590</xdr:rowOff>
    </xdr:to>
    <xdr:pic>
      <xdr:nvPicPr>
        <xdr:cNvPr id="31489" name="图片 2"/>
        <xdr:cNvPicPr>
          <a:picLocks noChangeAspect="1"/>
        </xdr:cNvPicPr>
      </xdr:nvPicPr>
      <xdr:blipFill>
        <a:blip r:embed="rId1"/>
        <a:stretch>
          <a:fillRect/>
        </a:stretch>
      </xdr:blipFill>
      <xdr:spPr>
        <a:xfrm>
          <a:off x="558800" y="80835500"/>
          <a:ext cx="8890" cy="21590"/>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150</xdr:row>
      <xdr:rowOff>92075</xdr:rowOff>
    </xdr:to>
    <xdr:pic>
      <xdr:nvPicPr>
        <xdr:cNvPr id="31490" name="图片 2"/>
        <xdr:cNvPicPr>
          <a:picLocks noChangeAspect="1"/>
        </xdr:cNvPicPr>
      </xdr:nvPicPr>
      <xdr:blipFill>
        <a:blip r:embed="rId1"/>
        <a:stretch>
          <a:fillRect/>
        </a:stretch>
      </xdr:blipFill>
      <xdr:spPr>
        <a:xfrm>
          <a:off x="558800" y="80835500"/>
          <a:ext cx="8890" cy="63817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150</xdr:row>
      <xdr:rowOff>92075</xdr:rowOff>
    </xdr:to>
    <xdr:pic>
      <xdr:nvPicPr>
        <xdr:cNvPr id="31491" name="图片 2"/>
        <xdr:cNvPicPr>
          <a:picLocks noChangeAspect="1"/>
        </xdr:cNvPicPr>
      </xdr:nvPicPr>
      <xdr:blipFill>
        <a:blip r:embed="rId1"/>
        <a:stretch>
          <a:fillRect/>
        </a:stretch>
      </xdr:blipFill>
      <xdr:spPr>
        <a:xfrm>
          <a:off x="558800" y="80835500"/>
          <a:ext cx="8890" cy="63817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49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49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49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49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49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49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498"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49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00"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0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0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0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04"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05"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06"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07"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08"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09"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10"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1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12" name="图片 72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1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1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15"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16"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17"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18"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19"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20"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21"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22"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23"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24"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25"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26"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27"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28"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29"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30" name="图片 1"/>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31"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32"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33"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twoCellAnchor editAs="oneCell">
    <xdr:from>
      <xdr:col>1</xdr:col>
      <xdr:colOff>0</xdr:colOff>
      <xdr:row>149</xdr:row>
      <xdr:rowOff>0</xdr:rowOff>
    </xdr:from>
    <xdr:to>
      <xdr:col>1</xdr:col>
      <xdr:colOff>8890</xdr:colOff>
      <xdr:row>149</xdr:row>
      <xdr:rowOff>8255</xdr:rowOff>
    </xdr:to>
    <xdr:pic>
      <xdr:nvPicPr>
        <xdr:cNvPr id="31534" name="图片 2"/>
        <xdr:cNvPicPr>
          <a:picLocks noChangeAspect="1"/>
        </xdr:cNvPicPr>
      </xdr:nvPicPr>
      <xdr:blipFill>
        <a:blip r:embed="rId1"/>
        <a:stretch>
          <a:fillRect/>
        </a:stretch>
      </xdr:blipFill>
      <xdr:spPr>
        <a:xfrm>
          <a:off x="558800" y="80835500"/>
          <a:ext cx="8890" cy="825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IV300"/>
  <sheetViews>
    <sheetView tabSelected="1" view="pageBreakPreview" zoomScaleNormal="100" workbookViewId="0">
      <selection activeCell="A4" sqref="A4:E4"/>
    </sheetView>
  </sheetViews>
  <sheetFormatPr defaultColWidth="9" defaultRowHeight="77.1" customHeight="1"/>
  <cols>
    <col min="1" max="1" width="7.33333333333333" style="31" customWidth="1"/>
    <col min="2" max="2" width="19.775" style="32" customWidth="1"/>
    <col min="3" max="3" width="71.25" style="32" customWidth="1"/>
    <col min="4" max="4" width="10.625" style="32" customWidth="1"/>
    <col min="5" max="5" width="7.5" style="33" customWidth="1"/>
    <col min="6" max="6" width="10.625" style="33" customWidth="1"/>
    <col min="7" max="7" width="9.70833333333333" style="33" customWidth="1"/>
    <col min="8" max="249" width="9" style="34" customWidth="1"/>
    <col min="250" max="16384" width="9" style="35"/>
  </cols>
  <sheetData>
    <row r="1" s="1" customFormat="1" ht="37" customHeight="1" spans="1:7">
      <c r="A1" s="36" t="s">
        <v>0</v>
      </c>
      <c r="B1" s="37"/>
      <c r="C1" s="37"/>
      <c r="D1" s="37"/>
      <c r="E1" s="38"/>
      <c r="F1" s="38"/>
      <c r="G1" s="38"/>
    </row>
    <row r="2" s="2" customFormat="1" ht="46" customHeight="1" spans="1:7">
      <c r="A2" s="39" t="s">
        <v>1</v>
      </c>
      <c r="B2" s="40" t="s">
        <v>2</v>
      </c>
      <c r="C2" s="41" t="s">
        <v>3</v>
      </c>
      <c r="D2" s="40" t="s">
        <v>4</v>
      </c>
      <c r="E2" s="40" t="s">
        <v>5</v>
      </c>
      <c r="F2" s="42" t="s">
        <v>6</v>
      </c>
      <c r="G2" s="42" t="s">
        <v>7</v>
      </c>
    </row>
    <row r="3" s="3" customFormat="1" ht="30" customHeight="1" spans="1:7">
      <c r="A3" s="43" t="s">
        <v>8</v>
      </c>
      <c r="B3" s="44"/>
      <c r="C3" s="45"/>
      <c r="D3" s="44"/>
      <c r="E3" s="46"/>
      <c r="F3" s="47">
        <f>F4+F40+F71+F121+F125+F137+F163+F190+F204+F259</f>
        <v>7087.35695</v>
      </c>
      <c r="G3" s="47">
        <f>G4+G40+G71+G121+G125+G137+G163+G190+G204+G259</f>
        <v>5783.9251</v>
      </c>
    </row>
    <row r="4" s="4" customFormat="1" ht="30" customHeight="1" spans="1:7">
      <c r="A4" s="48" t="s">
        <v>9</v>
      </c>
      <c r="B4" s="49"/>
      <c r="C4" s="49"/>
      <c r="D4" s="49"/>
      <c r="E4" s="50"/>
      <c r="F4" s="47">
        <f>SUM(F5+F14+F19+F23+F35)</f>
        <v>522.16</v>
      </c>
      <c r="G4" s="47">
        <f>SUM(G5+G14+G19+G23+G35)</f>
        <v>435.46</v>
      </c>
    </row>
    <row r="5" s="5" customFormat="1" ht="30" customHeight="1" spans="1:7">
      <c r="A5" s="43" t="s">
        <v>10</v>
      </c>
      <c r="B5" s="51" t="s">
        <v>11</v>
      </c>
      <c r="C5" s="45"/>
      <c r="D5" s="44"/>
      <c r="E5" s="52"/>
      <c r="F5" s="47">
        <f>SUM(F6:F13)</f>
        <v>91.72</v>
      </c>
      <c r="G5" s="47">
        <f>SUM(G6:G13)</f>
        <v>84.62</v>
      </c>
    </row>
    <row r="6" s="6" customFormat="1" ht="53" customHeight="1" spans="1:7">
      <c r="A6" s="53">
        <v>1</v>
      </c>
      <c r="B6" s="54" t="s">
        <v>12</v>
      </c>
      <c r="C6" s="55" t="s">
        <v>13</v>
      </c>
      <c r="D6" s="54" t="s">
        <v>14</v>
      </c>
      <c r="E6" s="56" t="s">
        <v>15</v>
      </c>
      <c r="F6" s="57">
        <v>5.02</v>
      </c>
      <c r="G6" s="57">
        <v>5.02</v>
      </c>
    </row>
    <row r="7" s="6" customFormat="1" ht="36" customHeight="1" spans="1:7">
      <c r="A7" s="53">
        <v>2</v>
      </c>
      <c r="B7" s="58" t="s">
        <v>16</v>
      </c>
      <c r="C7" s="59" t="s">
        <v>17</v>
      </c>
      <c r="D7" s="54" t="s">
        <v>18</v>
      </c>
      <c r="E7" s="60" t="s">
        <v>19</v>
      </c>
      <c r="F7" s="61">
        <v>12.5</v>
      </c>
      <c r="G7" s="61">
        <v>12</v>
      </c>
    </row>
    <row r="8" s="6" customFormat="1" ht="36" customHeight="1" spans="1:7">
      <c r="A8" s="53">
        <v>3</v>
      </c>
      <c r="B8" s="59" t="s">
        <v>20</v>
      </c>
      <c r="C8" s="59" t="s">
        <v>21</v>
      </c>
      <c r="D8" s="54" t="s">
        <v>22</v>
      </c>
      <c r="E8" s="60" t="s">
        <v>23</v>
      </c>
      <c r="F8" s="61">
        <v>11.2</v>
      </c>
      <c r="G8" s="61">
        <v>7.6</v>
      </c>
    </row>
    <row r="9" s="6" customFormat="1" ht="36" customHeight="1" spans="1:7">
      <c r="A9" s="53">
        <v>4</v>
      </c>
      <c r="B9" s="62" t="s">
        <v>24</v>
      </c>
      <c r="C9" s="62" t="s">
        <v>25</v>
      </c>
      <c r="D9" s="54" t="s">
        <v>26</v>
      </c>
      <c r="E9" s="63" t="s">
        <v>27</v>
      </c>
      <c r="F9" s="64">
        <v>30</v>
      </c>
      <c r="G9" s="64">
        <v>29</v>
      </c>
    </row>
    <row r="10" s="6" customFormat="1" ht="36" customHeight="1" spans="1:7">
      <c r="A10" s="53">
        <v>5</v>
      </c>
      <c r="B10" s="54" t="s">
        <v>28</v>
      </c>
      <c r="C10" s="55" t="s">
        <v>29</v>
      </c>
      <c r="D10" s="54" t="s">
        <v>30</v>
      </c>
      <c r="E10" s="65" t="s">
        <v>15</v>
      </c>
      <c r="F10" s="66">
        <v>10</v>
      </c>
      <c r="G10" s="66">
        <v>10</v>
      </c>
    </row>
    <row r="11" s="6" customFormat="1" ht="36" customHeight="1" spans="1:7">
      <c r="A11" s="53">
        <v>6</v>
      </c>
      <c r="B11" s="67" t="s">
        <v>31</v>
      </c>
      <c r="C11" s="68" t="s">
        <v>32</v>
      </c>
      <c r="D11" s="54" t="s">
        <v>33</v>
      </c>
      <c r="E11" s="69" t="s">
        <v>34</v>
      </c>
      <c r="F11" s="70">
        <v>5</v>
      </c>
      <c r="G11" s="70">
        <v>5</v>
      </c>
    </row>
    <row r="12" s="6" customFormat="1" ht="36" customHeight="1" spans="1:7">
      <c r="A12" s="53">
        <v>7</v>
      </c>
      <c r="B12" s="67" t="s">
        <v>35</v>
      </c>
      <c r="C12" s="68" t="s">
        <v>36</v>
      </c>
      <c r="D12" s="54" t="s">
        <v>37</v>
      </c>
      <c r="E12" s="69" t="s">
        <v>34</v>
      </c>
      <c r="F12" s="70">
        <v>10</v>
      </c>
      <c r="G12" s="70">
        <v>10</v>
      </c>
    </row>
    <row r="13" s="6" customFormat="1" ht="45" customHeight="1" spans="1:7">
      <c r="A13" s="53">
        <v>8</v>
      </c>
      <c r="B13" s="54" t="s">
        <v>38</v>
      </c>
      <c r="C13" s="55" t="s">
        <v>39</v>
      </c>
      <c r="D13" s="54" t="s">
        <v>40</v>
      </c>
      <c r="E13" s="71" t="s">
        <v>19</v>
      </c>
      <c r="F13" s="66">
        <v>8</v>
      </c>
      <c r="G13" s="66">
        <v>6</v>
      </c>
    </row>
    <row r="14" s="4" customFormat="1" ht="36" customHeight="1" spans="1:7">
      <c r="A14" s="43" t="s">
        <v>41</v>
      </c>
      <c r="B14" s="51" t="s">
        <v>42</v>
      </c>
      <c r="C14" s="45"/>
      <c r="D14" s="44"/>
      <c r="E14" s="46"/>
      <c r="F14" s="47">
        <f>SUM(F15:F18)</f>
        <v>116.6</v>
      </c>
      <c r="G14" s="47">
        <f>SUM(G15:G18)</f>
        <v>90</v>
      </c>
    </row>
    <row r="15" s="7" customFormat="1" ht="36" customHeight="1" spans="1:7">
      <c r="A15" s="53">
        <v>9</v>
      </c>
      <c r="B15" s="62" t="s">
        <v>43</v>
      </c>
      <c r="C15" s="62" t="s">
        <v>44</v>
      </c>
      <c r="D15" s="62" t="s">
        <v>33</v>
      </c>
      <c r="E15" s="63" t="s">
        <v>45</v>
      </c>
      <c r="F15" s="64">
        <v>60</v>
      </c>
      <c r="G15" s="64">
        <v>40</v>
      </c>
    </row>
    <row r="16" s="7" customFormat="1" ht="36" customHeight="1" spans="1:7">
      <c r="A16" s="53">
        <v>10</v>
      </c>
      <c r="B16" s="72" t="s">
        <v>46</v>
      </c>
      <c r="C16" s="72" t="s">
        <v>47</v>
      </c>
      <c r="D16" s="72" t="s">
        <v>48</v>
      </c>
      <c r="E16" s="73" t="s">
        <v>19</v>
      </c>
      <c r="F16" s="74">
        <v>12.8</v>
      </c>
      <c r="G16" s="74">
        <v>8</v>
      </c>
    </row>
    <row r="17" ht="36" customHeight="1" spans="1:7">
      <c r="A17" s="53">
        <v>11</v>
      </c>
      <c r="B17" s="62" t="s">
        <v>49</v>
      </c>
      <c r="C17" s="62" t="s">
        <v>50</v>
      </c>
      <c r="D17" s="54" t="s">
        <v>48</v>
      </c>
      <c r="E17" s="63" t="s">
        <v>23</v>
      </c>
      <c r="F17" s="64">
        <v>12.8</v>
      </c>
      <c r="G17" s="64">
        <v>11</v>
      </c>
    </row>
    <row r="18" ht="36" customHeight="1" spans="1:7">
      <c r="A18" s="53">
        <v>12</v>
      </c>
      <c r="B18" s="62" t="s">
        <v>51</v>
      </c>
      <c r="C18" s="62" t="s">
        <v>52</v>
      </c>
      <c r="D18" s="54" t="s">
        <v>53</v>
      </c>
      <c r="E18" s="63" t="s">
        <v>15</v>
      </c>
      <c r="F18" s="64">
        <v>31</v>
      </c>
      <c r="G18" s="64">
        <v>31</v>
      </c>
    </row>
    <row r="19" s="3" customFormat="1" ht="36" customHeight="1" spans="1:7">
      <c r="A19" s="43" t="s">
        <v>54</v>
      </c>
      <c r="B19" s="51" t="s">
        <v>55</v>
      </c>
      <c r="C19" s="45"/>
      <c r="D19" s="44"/>
      <c r="E19" s="46"/>
      <c r="F19" s="47">
        <f>SUM(F20:F22)</f>
        <v>52</v>
      </c>
      <c r="G19" s="47">
        <f>SUM(G20:G22)</f>
        <v>52</v>
      </c>
    </row>
    <row r="20" s="5" customFormat="1" ht="36" customHeight="1" spans="1:7">
      <c r="A20" s="53">
        <v>13</v>
      </c>
      <c r="B20" s="62" t="s">
        <v>56</v>
      </c>
      <c r="C20" s="75" t="s">
        <v>57</v>
      </c>
      <c r="D20" s="62" t="s">
        <v>58</v>
      </c>
      <c r="E20" s="63" t="s">
        <v>59</v>
      </c>
      <c r="F20" s="64">
        <v>20</v>
      </c>
      <c r="G20" s="64">
        <v>20</v>
      </c>
    </row>
    <row r="21" s="5" customFormat="1" ht="53" customHeight="1" spans="1:7">
      <c r="A21" s="53">
        <v>14</v>
      </c>
      <c r="B21" s="62" t="s">
        <v>60</v>
      </c>
      <c r="C21" s="75" t="s">
        <v>61</v>
      </c>
      <c r="D21" s="62" t="s">
        <v>33</v>
      </c>
      <c r="E21" s="63" t="s">
        <v>15</v>
      </c>
      <c r="F21" s="64">
        <v>20</v>
      </c>
      <c r="G21" s="64">
        <v>20</v>
      </c>
    </row>
    <row r="22" s="5" customFormat="1" ht="41" customHeight="1" spans="1:7">
      <c r="A22" s="53">
        <v>15</v>
      </c>
      <c r="B22" s="62" t="s">
        <v>62</v>
      </c>
      <c r="C22" s="75" t="s">
        <v>63</v>
      </c>
      <c r="D22" s="62" t="s">
        <v>33</v>
      </c>
      <c r="E22" s="63" t="s">
        <v>34</v>
      </c>
      <c r="F22" s="64">
        <v>12</v>
      </c>
      <c r="G22" s="64">
        <v>12</v>
      </c>
    </row>
    <row r="23" s="8" customFormat="1" ht="36" customHeight="1" spans="1:7">
      <c r="A23" s="43" t="s">
        <v>64</v>
      </c>
      <c r="B23" s="51" t="s">
        <v>65</v>
      </c>
      <c r="C23" s="76"/>
      <c r="D23" s="77"/>
      <c r="E23" s="78"/>
      <c r="F23" s="47">
        <f>SUM(F24:F34)</f>
        <v>201.7</v>
      </c>
      <c r="G23" s="47">
        <f>SUM(G24:G34)</f>
        <v>159.7</v>
      </c>
    </row>
    <row r="24" s="8" customFormat="1" ht="52" customHeight="1" spans="1:7">
      <c r="A24" s="53">
        <v>16</v>
      </c>
      <c r="B24" s="54" t="s">
        <v>66</v>
      </c>
      <c r="C24" s="55" t="s">
        <v>67</v>
      </c>
      <c r="D24" s="54" t="s">
        <v>68</v>
      </c>
      <c r="E24" s="56" t="s">
        <v>69</v>
      </c>
      <c r="F24" s="66">
        <v>50</v>
      </c>
      <c r="G24" s="66">
        <v>40</v>
      </c>
    </row>
    <row r="25" s="9" customFormat="1" ht="41" customHeight="1" spans="1:7">
      <c r="A25" s="53">
        <v>17</v>
      </c>
      <c r="B25" s="54" t="s">
        <v>70</v>
      </c>
      <c r="C25" s="55" t="s">
        <v>71</v>
      </c>
      <c r="D25" s="54" t="s">
        <v>72</v>
      </c>
      <c r="E25" s="56" t="s">
        <v>15</v>
      </c>
      <c r="F25" s="66">
        <v>20</v>
      </c>
      <c r="G25" s="66">
        <v>20</v>
      </c>
    </row>
    <row r="26" s="10" customFormat="1" ht="36" customHeight="1" spans="1:7">
      <c r="A26" s="53">
        <v>18</v>
      </c>
      <c r="B26" s="62" t="s">
        <v>73</v>
      </c>
      <c r="C26" s="75" t="s">
        <v>74</v>
      </c>
      <c r="D26" s="62" t="s">
        <v>75</v>
      </c>
      <c r="E26" s="63" t="s">
        <v>76</v>
      </c>
      <c r="F26" s="64">
        <v>50</v>
      </c>
      <c r="G26" s="64">
        <v>20</v>
      </c>
    </row>
    <row r="27" s="6" customFormat="1" ht="50" customHeight="1" spans="1:7">
      <c r="A27" s="53">
        <v>19</v>
      </c>
      <c r="B27" s="62" t="s">
        <v>77</v>
      </c>
      <c r="C27" s="75" t="s">
        <v>78</v>
      </c>
      <c r="D27" s="62" t="s">
        <v>33</v>
      </c>
      <c r="E27" s="63" t="s">
        <v>23</v>
      </c>
      <c r="F27" s="64">
        <v>15</v>
      </c>
      <c r="G27" s="64">
        <v>13</v>
      </c>
    </row>
    <row r="28" s="6" customFormat="1" ht="50" customHeight="1" spans="1:7">
      <c r="A28" s="53">
        <v>20</v>
      </c>
      <c r="B28" s="62" t="s">
        <v>79</v>
      </c>
      <c r="C28" s="75" t="s">
        <v>80</v>
      </c>
      <c r="D28" s="62" t="s">
        <v>33</v>
      </c>
      <c r="E28" s="63" t="s">
        <v>34</v>
      </c>
      <c r="F28" s="64">
        <v>10</v>
      </c>
      <c r="G28" s="64">
        <v>10</v>
      </c>
    </row>
    <row r="29" s="11" customFormat="1" ht="48" customHeight="1" spans="1:7">
      <c r="A29" s="53">
        <v>21</v>
      </c>
      <c r="B29" s="62" t="s">
        <v>81</v>
      </c>
      <c r="C29" s="75" t="s">
        <v>82</v>
      </c>
      <c r="D29" s="79" t="s">
        <v>83</v>
      </c>
      <c r="E29" s="63" t="s">
        <v>84</v>
      </c>
      <c r="F29" s="64">
        <v>10.2</v>
      </c>
      <c r="G29" s="64">
        <v>10.2</v>
      </c>
    </row>
    <row r="30" s="12" customFormat="1" ht="42" customHeight="1" spans="1:249">
      <c r="A30" s="53">
        <v>22</v>
      </c>
      <c r="B30" s="58" t="s">
        <v>85</v>
      </c>
      <c r="C30" s="58" t="s">
        <v>86</v>
      </c>
      <c r="D30" s="58" t="s">
        <v>87</v>
      </c>
      <c r="E30" s="80" t="s">
        <v>34</v>
      </c>
      <c r="F30" s="81">
        <v>8.5</v>
      </c>
      <c r="G30" s="81">
        <v>8.5</v>
      </c>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row>
    <row r="31" ht="36" customHeight="1" spans="1:7">
      <c r="A31" s="53">
        <v>23</v>
      </c>
      <c r="B31" s="62" t="s">
        <v>88</v>
      </c>
      <c r="C31" s="62" t="s">
        <v>89</v>
      </c>
      <c r="D31" s="54" t="s">
        <v>90</v>
      </c>
      <c r="E31" s="63" t="s">
        <v>15</v>
      </c>
      <c r="F31" s="64">
        <v>15</v>
      </c>
      <c r="G31" s="64">
        <v>15</v>
      </c>
    </row>
    <row r="32" s="6" customFormat="1" ht="36" customHeight="1" spans="1:7">
      <c r="A32" s="53">
        <v>24</v>
      </c>
      <c r="B32" s="59" t="s">
        <v>91</v>
      </c>
      <c r="C32" s="59" t="s">
        <v>92</v>
      </c>
      <c r="D32" s="59" t="s">
        <v>93</v>
      </c>
      <c r="E32" s="60" t="s">
        <v>15</v>
      </c>
      <c r="F32" s="61">
        <v>10</v>
      </c>
      <c r="G32" s="61">
        <v>10</v>
      </c>
    </row>
    <row r="33" s="13" customFormat="1" ht="36" customHeight="1" spans="1:249">
      <c r="A33" s="53">
        <v>25</v>
      </c>
      <c r="B33" s="59" t="s">
        <v>94</v>
      </c>
      <c r="C33" s="59" t="s">
        <v>95</v>
      </c>
      <c r="D33" s="59" t="s">
        <v>96</v>
      </c>
      <c r="E33" s="60" t="s">
        <v>15</v>
      </c>
      <c r="F33" s="61">
        <v>5</v>
      </c>
      <c r="G33" s="61">
        <v>5</v>
      </c>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row>
    <row r="34" s="14" customFormat="1" ht="39" customHeight="1" spans="1:7">
      <c r="A34" s="53">
        <v>26</v>
      </c>
      <c r="B34" s="59" t="s">
        <v>97</v>
      </c>
      <c r="C34" s="59" t="s">
        <v>98</v>
      </c>
      <c r="D34" s="59" t="s">
        <v>99</v>
      </c>
      <c r="E34" s="60" t="s">
        <v>15</v>
      </c>
      <c r="F34" s="61">
        <v>8</v>
      </c>
      <c r="G34" s="61">
        <v>8</v>
      </c>
    </row>
    <row r="35" s="15" customFormat="1" ht="28" customHeight="1" spans="1:7">
      <c r="A35" s="82" t="s">
        <v>100</v>
      </c>
      <c r="B35" s="83" t="s">
        <v>101</v>
      </c>
      <c r="C35" s="84"/>
      <c r="D35" s="84"/>
      <c r="E35" s="85"/>
      <c r="F35" s="86">
        <f>SUM(F36:F39)</f>
        <v>60.14</v>
      </c>
      <c r="G35" s="86">
        <f>SUM(G36:G39)</f>
        <v>49.14</v>
      </c>
    </row>
    <row r="36" s="16" customFormat="1" ht="36" customHeight="1" spans="1:7">
      <c r="A36" s="87">
        <v>27</v>
      </c>
      <c r="B36" s="58" t="s">
        <v>102</v>
      </c>
      <c r="C36" s="88" t="s">
        <v>103</v>
      </c>
      <c r="D36" s="58" t="s">
        <v>104</v>
      </c>
      <c r="E36" s="80" t="s">
        <v>27</v>
      </c>
      <c r="F36" s="81">
        <v>30</v>
      </c>
      <c r="G36" s="81">
        <v>28</v>
      </c>
    </row>
    <row r="37" s="17" customFormat="1" ht="38" customHeight="1" spans="1:7">
      <c r="A37" s="53">
        <v>28</v>
      </c>
      <c r="B37" s="62" t="s">
        <v>105</v>
      </c>
      <c r="C37" s="62" t="s">
        <v>106</v>
      </c>
      <c r="D37" s="62" t="s">
        <v>107</v>
      </c>
      <c r="E37" s="63" t="s">
        <v>108</v>
      </c>
      <c r="F37" s="64">
        <v>15.2</v>
      </c>
      <c r="G37" s="64">
        <v>8.2</v>
      </c>
    </row>
    <row r="38" s="18" customFormat="1" ht="38" customHeight="1" spans="1:7">
      <c r="A38" s="87">
        <v>29</v>
      </c>
      <c r="B38" s="59" t="s">
        <v>109</v>
      </c>
      <c r="C38" s="59" t="s">
        <v>110</v>
      </c>
      <c r="D38" s="59" t="s">
        <v>111</v>
      </c>
      <c r="E38" s="60" t="s">
        <v>112</v>
      </c>
      <c r="F38" s="61">
        <v>6.64</v>
      </c>
      <c r="G38" s="61">
        <v>4.64</v>
      </c>
    </row>
    <row r="39" s="6" customFormat="1" ht="38" customHeight="1" spans="1:7">
      <c r="A39" s="53">
        <v>30</v>
      </c>
      <c r="B39" s="54" t="s">
        <v>113</v>
      </c>
      <c r="C39" s="54" t="s">
        <v>114</v>
      </c>
      <c r="D39" s="54" t="s">
        <v>48</v>
      </c>
      <c r="E39" s="56" t="s">
        <v>34</v>
      </c>
      <c r="F39" s="66">
        <v>8.3</v>
      </c>
      <c r="G39" s="66">
        <v>8.3</v>
      </c>
    </row>
    <row r="40" s="6" customFormat="1" ht="30" customHeight="1" spans="1:7">
      <c r="A40" s="89" t="s">
        <v>115</v>
      </c>
      <c r="B40" s="90"/>
      <c r="C40" s="90"/>
      <c r="D40" s="90"/>
      <c r="E40" s="91"/>
      <c r="F40" s="92">
        <f>SUM(F41+F53+F58+F66)</f>
        <v>500.21</v>
      </c>
      <c r="G40" s="92">
        <f>SUM(G41+G53+G58+G66)</f>
        <v>432.31</v>
      </c>
    </row>
    <row r="41" s="8" customFormat="1" ht="30" customHeight="1" spans="1:7">
      <c r="A41" s="82" t="s">
        <v>10</v>
      </c>
      <c r="B41" s="83" t="s">
        <v>116</v>
      </c>
      <c r="C41" s="93"/>
      <c r="D41" s="93"/>
      <c r="E41" s="94"/>
      <c r="F41" s="92">
        <f>SUM(F42:F52)</f>
        <v>162.31</v>
      </c>
      <c r="G41" s="92">
        <f>SUM(G42:G52)</f>
        <v>151.11</v>
      </c>
    </row>
    <row r="42" s="19" customFormat="1" ht="42" customHeight="1" spans="1:7">
      <c r="A42" s="53">
        <v>31</v>
      </c>
      <c r="B42" s="62" t="s">
        <v>117</v>
      </c>
      <c r="C42" s="75" t="s">
        <v>118</v>
      </c>
      <c r="D42" s="62" t="s">
        <v>33</v>
      </c>
      <c r="E42" s="63" t="s">
        <v>23</v>
      </c>
      <c r="F42" s="64">
        <v>18</v>
      </c>
      <c r="G42" s="64">
        <v>15</v>
      </c>
    </row>
    <row r="43" s="20" customFormat="1" ht="42" customHeight="1" spans="1:7">
      <c r="A43" s="53">
        <v>32</v>
      </c>
      <c r="B43" s="62" t="s">
        <v>119</v>
      </c>
      <c r="C43" s="75" t="s">
        <v>120</v>
      </c>
      <c r="D43" s="62" t="s">
        <v>58</v>
      </c>
      <c r="E43" s="63" t="s">
        <v>84</v>
      </c>
      <c r="F43" s="64">
        <v>8</v>
      </c>
      <c r="G43" s="64">
        <v>8</v>
      </c>
    </row>
    <row r="44" s="20" customFormat="1" ht="63" customHeight="1" spans="1:7">
      <c r="A44" s="53">
        <v>33</v>
      </c>
      <c r="B44" s="62" t="s">
        <v>121</v>
      </c>
      <c r="C44" s="75" t="s">
        <v>122</v>
      </c>
      <c r="D44" s="62" t="s">
        <v>123</v>
      </c>
      <c r="E44" s="63" t="s">
        <v>15</v>
      </c>
      <c r="F44" s="64">
        <v>7.8</v>
      </c>
      <c r="G44" s="64">
        <v>7.8</v>
      </c>
    </row>
    <row r="45" s="20" customFormat="1" ht="42" customHeight="1" spans="1:7">
      <c r="A45" s="53">
        <v>34</v>
      </c>
      <c r="B45" s="62" t="s">
        <v>124</v>
      </c>
      <c r="C45" s="75" t="s">
        <v>125</v>
      </c>
      <c r="D45" s="62" t="s">
        <v>58</v>
      </c>
      <c r="E45" s="63" t="s">
        <v>23</v>
      </c>
      <c r="F45" s="64">
        <v>5</v>
      </c>
      <c r="G45" s="64">
        <v>4.8</v>
      </c>
    </row>
    <row r="46" s="20" customFormat="1" ht="42" customHeight="1" spans="1:7">
      <c r="A46" s="53">
        <v>35</v>
      </c>
      <c r="B46" s="62" t="s">
        <v>126</v>
      </c>
      <c r="C46" s="75" t="s">
        <v>127</v>
      </c>
      <c r="D46" s="62" t="s">
        <v>33</v>
      </c>
      <c r="E46" s="63" t="s">
        <v>128</v>
      </c>
      <c r="F46" s="64">
        <v>15</v>
      </c>
      <c r="G46" s="64">
        <v>15</v>
      </c>
    </row>
    <row r="47" s="21" customFormat="1" ht="64" customHeight="1" spans="1:7">
      <c r="A47" s="53">
        <v>36</v>
      </c>
      <c r="B47" s="62" t="s">
        <v>129</v>
      </c>
      <c r="C47" s="75" t="s">
        <v>130</v>
      </c>
      <c r="D47" s="62" t="s">
        <v>96</v>
      </c>
      <c r="E47" s="63" t="s">
        <v>59</v>
      </c>
      <c r="F47" s="64">
        <v>11.5</v>
      </c>
      <c r="G47" s="64">
        <v>11.5</v>
      </c>
    </row>
    <row r="48" s="8" customFormat="1" ht="54" customHeight="1" spans="1:7">
      <c r="A48" s="53">
        <v>37</v>
      </c>
      <c r="B48" s="62" t="s">
        <v>131</v>
      </c>
      <c r="C48" s="75" t="s">
        <v>132</v>
      </c>
      <c r="D48" s="62" t="s">
        <v>133</v>
      </c>
      <c r="E48" s="63" t="s">
        <v>76</v>
      </c>
      <c r="F48" s="64">
        <v>10</v>
      </c>
      <c r="G48" s="64">
        <v>2</v>
      </c>
    </row>
    <row r="49" s="22" customFormat="1" ht="42" customHeight="1" spans="1:7">
      <c r="A49" s="53">
        <v>38</v>
      </c>
      <c r="B49" s="62" t="s">
        <v>134</v>
      </c>
      <c r="C49" s="75" t="s">
        <v>135</v>
      </c>
      <c r="D49" s="62" t="s">
        <v>33</v>
      </c>
      <c r="E49" s="63" t="s">
        <v>34</v>
      </c>
      <c r="F49" s="64">
        <v>9.8</v>
      </c>
      <c r="G49" s="64">
        <v>9.8</v>
      </c>
    </row>
    <row r="50" s="15" customFormat="1" ht="42" customHeight="1" spans="1:7">
      <c r="A50" s="53">
        <v>39</v>
      </c>
      <c r="B50" s="62" t="s">
        <v>136</v>
      </c>
      <c r="C50" s="75" t="s">
        <v>137</v>
      </c>
      <c r="D50" s="62" t="s">
        <v>33</v>
      </c>
      <c r="E50" s="63" t="s">
        <v>59</v>
      </c>
      <c r="F50" s="64">
        <v>27.21</v>
      </c>
      <c r="G50" s="64">
        <v>27.21</v>
      </c>
    </row>
    <row r="51" s="20" customFormat="1" ht="51" customHeight="1" spans="1:7">
      <c r="A51" s="53">
        <v>40</v>
      </c>
      <c r="B51" s="62" t="s">
        <v>138</v>
      </c>
      <c r="C51" s="75" t="s">
        <v>139</v>
      </c>
      <c r="D51" s="79" t="s">
        <v>53</v>
      </c>
      <c r="E51" s="63" t="s">
        <v>15</v>
      </c>
      <c r="F51" s="64">
        <v>20</v>
      </c>
      <c r="G51" s="64">
        <v>20</v>
      </c>
    </row>
    <row r="52" s="23" customFormat="1" ht="58" customHeight="1" spans="1:249">
      <c r="A52" s="53">
        <v>41</v>
      </c>
      <c r="B52" s="95" t="s">
        <v>140</v>
      </c>
      <c r="C52" s="96" t="s">
        <v>141</v>
      </c>
      <c r="D52" s="95" t="s">
        <v>58</v>
      </c>
      <c r="E52" s="97" t="s">
        <v>15</v>
      </c>
      <c r="F52" s="98">
        <v>30</v>
      </c>
      <c r="G52" s="98">
        <v>30</v>
      </c>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row>
    <row r="53" s="20" customFormat="1" ht="32" customHeight="1" spans="1:7">
      <c r="A53" s="82" t="s">
        <v>41</v>
      </c>
      <c r="B53" s="83" t="s">
        <v>142</v>
      </c>
      <c r="C53" s="93"/>
      <c r="D53" s="93"/>
      <c r="E53" s="94"/>
      <c r="F53" s="92">
        <f>SUM(F54:F57)</f>
        <v>104</v>
      </c>
      <c r="G53" s="92">
        <f>SUM(G54:G57)</f>
        <v>79</v>
      </c>
    </row>
    <row r="54" s="23" customFormat="1" ht="47" customHeight="1" spans="1:249">
      <c r="A54" s="87">
        <v>42</v>
      </c>
      <c r="B54" s="95" t="s">
        <v>143</v>
      </c>
      <c r="C54" s="96" t="s">
        <v>144</v>
      </c>
      <c r="D54" s="95" t="s">
        <v>58</v>
      </c>
      <c r="E54" s="97" t="s">
        <v>145</v>
      </c>
      <c r="F54" s="98">
        <v>65</v>
      </c>
      <c r="G54" s="98">
        <v>40</v>
      </c>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row>
    <row r="55" s="21" customFormat="1" ht="36" customHeight="1" spans="1:7">
      <c r="A55" s="53">
        <v>43</v>
      </c>
      <c r="B55" s="62" t="s">
        <v>146</v>
      </c>
      <c r="C55" s="75" t="s">
        <v>147</v>
      </c>
      <c r="D55" s="62" t="s">
        <v>33</v>
      </c>
      <c r="E55" s="63" t="s">
        <v>34</v>
      </c>
      <c r="F55" s="64">
        <v>10</v>
      </c>
      <c r="G55" s="64">
        <v>10</v>
      </c>
    </row>
    <row r="56" s="21" customFormat="1" ht="41" customHeight="1" spans="1:7">
      <c r="A56" s="87">
        <v>44</v>
      </c>
      <c r="B56" s="62" t="s">
        <v>148</v>
      </c>
      <c r="C56" s="75" t="s">
        <v>149</v>
      </c>
      <c r="D56" s="54" t="s">
        <v>53</v>
      </c>
      <c r="E56" s="63" t="s">
        <v>15</v>
      </c>
      <c r="F56" s="64">
        <v>19</v>
      </c>
      <c r="G56" s="64">
        <v>19</v>
      </c>
    </row>
    <row r="57" s="11" customFormat="1" ht="41" customHeight="1" spans="1:7">
      <c r="A57" s="53">
        <v>45</v>
      </c>
      <c r="B57" s="62" t="s">
        <v>150</v>
      </c>
      <c r="C57" s="75" t="s">
        <v>151</v>
      </c>
      <c r="D57" s="54" t="s">
        <v>83</v>
      </c>
      <c r="E57" s="63" t="s">
        <v>84</v>
      </c>
      <c r="F57" s="64">
        <v>10</v>
      </c>
      <c r="G57" s="64">
        <v>10</v>
      </c>
    </row>
    <row r="58" s="1" customFormat="1" ht="35" customHeight="1" spans="1:7">
      <c r="A58" s="82" t="s">
        <v>152</v>
      </c>
      <c r="B58" s="83" t="s">
        <v>153</v>
      </c>
      <c r="C58" s="93"/>
      <c r="D58" s="93"/>
      <c r="E58" s="94"/>
      <c r="F58" s="92">
        <f>SUM(F59:F65)</f>
        <v>124.4</v>
      </c>
      <c r="G58" s="92">
        <f>SUM(G59:G65)</f>
        <v>107.7</v>
      </c>
    </row>
    <row r="59" s="11" customFormat="1" ht="49" customHeight="1" spans="1:7">
      <c r="A59" s="53">
        <v>46</v>
      </c>
      <c r="B59" s="59" t="s">
        <v>154</v>
      </c>
      <c r="C59" s="59" t="s">
        <v>155</v>
      </c>
      <c r="D59" s="59" t="s">
        <v>156</v>
      </c>
      <c r="E59" s="60" t="s">
        <v>15</v>
      </c>
      <c r="F59" s="61">
        <v>34</v>
      </c>
      <c r="G59" s="61">
        <v>34</v>
      </c>
    </row>
    <row r="60" s="21" customFormat="1" ht="39" customHeight="1" spans="1:7">
      <c r="A60" s="53">
        <v>47</v>
      </c>
      <c r="B60" s="54" t="s">
        <v>157</v>
      </c>
      <c r="C60" s="55" t="s">
        <v>158</v>
      </c>
      <c r="D60" s="54" t="s">
        <v>58</v>
      </c>
      <c r="E60" s="56" t="s">
        <v>34</v>
      </c>
      <c r="F60" s="66">
        <v>20</v>
      </c>
      <c r="G60" s="66">
        <v>20</v>
      </c>
    </row>
    <row r="61" s="11" customFormat="1" ht="39" customHeight="1" spans="1:7">
      <c r="A61" s="53">
        <v>48</v>
      </c>
      <c r="B61" s="54" t="s">
        <v>159</v>
      </c>
      <c r="C61" s="55" t="s">
        <v>160</v>
      </c>
      <c r="D61" s="54" t="s">
        <v>156</v>
      </c>
      <c r="E61" s="56" t="s">
        <v>161</v>
      </c>
      <c r="F61" s="66">
        <v>12.4</v>
      </c>
      <c r="G61" s="66">
        <v>10.7</v>
      </c>
    </row>
    <row r="62" s="21" customFormat="1" ht="39" customHeight="1" spans="1:7">
      <c r="A62" s="53">
        <v>49</v>
      </c>
      <c r="B62" s="62" t="s">
        <v>162</v>
      </c>
      <c r="C62" s="62" t="s">
        <v>163</v>
      </c>
      <c r="D62" s="62" t="s">
        <v>156</v>
      </c>
      <c r="E62" s="63" t="s">
        <v>34</v>
      </c>
      <c r="F62" s="64">
        <v>8</v>
      </c>
      <c r="G62" s="64">
        <v>8</v>
      </c>
    </row>
    <row r="63" s="7" customFormat="1" ht="60" customHeight="1" spans="1:7">
      <c r="A63" s="53">
        <v>50</v>
      </c>
      <c r="B63" s="54" t="s">
        <v>164</v>
      </c>
      <c r="C63" s="55" t="s">
        <v>165</v>
      </c>
      <c r="D63" s="54" t="s">
        <v>166</v>
      </c>
      <c r="E63" s="56" t="s">
        <v>23</v>
      </c>
      <c r="F63" s="99">
        <v>10</v>
      </c>
      <c r="G63" s="99">
        <v>10</v>
      </c>
    </row>
    <row r="64" s="20" customFormat="1" ht="58" customHeight="1" spans="1:7">
      <c r="A64" s="53">
        <v>51</v>
      </c>
      <c r="B64" s="59" t="s">
        <v>167</v>
      </c>
      <c r="C64" s="59" t="s">
        <v>168</v>
      </c>
      <c r="D64" s="59" t="s">
        <v>53</v>
      </c>
      <c r="E64" s="60" t="s">
        <v>169</v>
      </c>
      <c r="F64" s="61">
        <v>20</v>
      </c>
      <c r="G64" s="61">
        <v>15</v>
      </c>
    </row>
    <row r="65" s="17" customFormat="1" ht="57" customHeight="1" spans="1:7">
      <c r="A65" s="53">
        <v>52</v>
      </c>
      <c r="B65" s="62" t="s">
        <v>170</v>
      </c>
      <c r="C65" s="75" t="s">
        <v>171</v>
      </c>
      <c r="D65" s="62" t="s">
        <v>53</v>
      </c>
      <c r="E65" s="63" t="s">
        <v>76</v>
      </c>
      <c r="F65" s="64">
        <v>20</v>
      </c>
      <c r="G65" s="64">
        <v>10</v>
      </c>
    </row>
    <row r="66" s="17" customFormat="1" ht="36" customHeight="1" spans="1:7">
      <c r="A66" s="82" t="s">
        <v>64</v>
      </c>
      <c r="B66" s="83" t="s">
        <v>172</v>
      </c>
      <c r="C66" s="100"/>
      <c r="D66" s="93"/>
      <c r="E66" s="101"/>
      <c r="F66" s="92">
        <f>SUM(F67:F70)</f>
        <v>109.5</v>
      </c>
      <c r="G66" s="92">
        <f>SUM(G67:G70)</f>
        <v>94.5</v>
      </c>
    </row>
    <row r="67" s="21" customFormat="1" ht="61" customHeight="1" spans="1:7">
      <c r="A67" s="53">
        <v>53</v>
      </c>
      <c r="B67" s="62" t="s">
        <v>173</v>
      </c>
      <c r="C67" s="75" t="s">
        <v>174</v>
      </c>
      <c r="D67" s="62" t="s">
        <v>58</v>
      </c>
      <c r="E67" s="63" t="s">
        <v>175</v>
      </c>
      <c r="F67" s="64">
        <v>30</v>
      </c>
      <c r="G67" s="64">
        <v>15</v>
      </c>
    </row>
    <row r="68" s="9" customFormat="1" ht="60" customHeight="1" spans="1:7">
      <c r="A68" s="53">
        <v>54</v>
      </c>
      <c r="B68" s="62" t="s">
        <v>176</v>
      </c>
      <c r="C68" s="75" t="s">
        <v>177</v>
      </c>
      <c r="D68" s="62" t="s">
        <v>123</v>
      </c>
      <c r="E68" s="63" t="s">
        <v>15</v>
      </c>
      <c r="F68" s="64">
        <v>14.5</v>
      </c>
      <c r="G68" s="64">
        <v>14.5</v>
      </c>
    </row>
    <row r="69" s="8" customFormat="1" ht="41" customHeight="1" spans="1:7">
      <c r="A69" s="53">
        <v>55</v>
      </c>
      <c r="B69" s="62" t="s">
        <v>178</v>
      </c>
      <c r="C69" s="75" t="s">
        <v>179</v>
      </c>
      <c r="D69" s="62" t="s">
        <v>58</v>
      </c>
      <c r="E69" s="63" t="s">
        <v>59</v>
      </c>
      <c r="F69" s="64">
        <v>10</v>
      </c>
      <c r="G69" s="64">
        <v>10</v>
      </c>
    </row>
    <row r="70" s="9" customFormat="1" ht="51" customHeight="1" spans="1:7">
      <c r="A70" s="53">
        <v>56</v>
      </c>
      <c r="B70" s="62" t="s">
        <v>180</v>
      </c>
      <c r="C70" s="75" t="s">
        <v>181</v>
      </c>
      <c r="D70" s="62" t="s">
        <v>33</v>
      </c>
      <c r="E70" s="63" t="s">
        <v>15</v>
      </c>
      <c r="F70" s="64">
        <v>55</v>
      </c>
      <c r="G70" s="64">
        <v>55</v>
      </c>
    </row>
    <row r="71" s="8" customFormat="1" ht="31" customHeight="1" spans="1:7">
      <c r="A71" s="89" t="s">
        <v>182</v>
      </c>
      <c r="B71" s="90"/>
      <c r="C71" s="90"/>
      <c r="D71" s="90"/>
      <c r="E71" s="91"/>
      <c r="F71" s="92">
        <f>SUM(F72+F81+F116)</f>
        <v>1353.26</v>
      </c>
      <c r="G71" s="92">
        <f>SUM(G72+G81+G116)</f>
        <v>1089.32</v>
      </c>
    </row>
    <row r="72" s="24" customFormat="1" ht="35" customHeight="1" spans="1:7">
      <c r="A72" s="82" t="s">
        <v>10</v>
      </c>
      <c r="B72" s="83" t="s">
        <v>183</v>
      </c>
      <c r="C72" s="93"/>
      <c r="D72" s="93"/>
      <c r="E72" s="94"/>
      <c r="F72" s="92">
        <f>SUM(F73:F80)</f>
        <v>225.5</v>
      </c>
      <c r="G72" s="92">
        <f>SUM(G73:G80)</f>
        <v>171.4</v>
      </c>
    </row>
    <row r="73" s="22" customFormat="1" ht="36" customHeight="1" spans="1:7">
      <c r="A73" s="53">
        <v>57</v>
      </c>
      <c r="B73" s="62" t="s">
        <v>184</v>
      </c>
      <c r="C73" s="62" t="s">
        <v>185</v>
      </c>
      <c r="D73" s="62" t="s">
        <v>186</v>
      </c>
      <c r="E73" s="63" t="s">
        <v>19</v>
      </c>
      <c r="F73" s="64">
        <v>40</v>
      </c>
      <c r="G73" s="64">
        <v>37</v>
      </c>
    </row>
    <row r="74" s="21" customFormat="1" ht="36" customHeight="1" spans="1:7">
      <c r="A74" s="53">
        <v>58</v>
      </c>
      <c r="B74" s="62" t="s">
        <v>187</v>
      </c>
      <c r="C74" s="62" t="s">
        <v>188</v>
      </c>
      <c r="D74" s="62" t="s">
        <v>156</v>
      </c>
      <c r="E74" s="63" t="s">
        <v>15</v>
      </c>
      <c r="F74" s="64">
        <v>36</v>
      </c>
      <c r="G74" s="64">
        <v>36</v>
      </c>
    </row>
    <row r="75" s="8" customFormat="1" ht="62" customHeight="1" spans="1:7">
      <c r="A75" s="53">
        <v>59</v>
      </c>
      <c r="B75" s="62" t="s">
        <v>189</v>
      </c>
      <c r="C75" s="62" t="s">
        <v>190</v>
      </c>
      <c r="D75" s="62" t="s">
        <v>191</v>
      </c>
      <c r="E75" s="63" t="s">
        <v>27</v>
      </c>
      <c r="F75" s="102">
        <v>10.6</v>
      </c>
      <c r="G75" s="102">
        <v>10.4</v>
      </c>
    </row>
    <row r="76" s="11" customFormat="1" ht="40" customHeight="1" spans="1:7">
      <c r="A76" s="53">
        <v>60</v>
      </c>
      <c r="B76" s="62" t="s">
        <v>192</v>
      </c>
      <c r="C76" s="62" t="s">
        <v>193</v>
      </c>
      <c r="D76" s="62" t="s">
        <v>186</v>
      </c>
      <c r="E76" s="63" t="s">
        <v>15</v>
      </c>
      <c r="F76" s="64">
        <v>10</v>
      </c>
      <c r="G76" s="64">
        <v>10</v>
      </c>
    </row>
    <row r="77" s="9" customFormat="1" ht="36" customHeight="1" spans="1:7">
      <c r="A77" s="53">
        <v>61</v>
      </c>
      <c r="B77" s="62" t="s">
        <v>194</v>
      </c>
      <c r="C77" s="62" t="s">
        <v>195</v>
      </c>
      <c r="D77" s="62" t="s">
        <v>196</v>
      </c>
      <c r="E77" s="63" t="s">
        <v>76</v>
      </c>
      <c r="F77" s="64">
        <v>100</v>
      </c>
      <c r="G77" s="64">
        <v>50</v>
      </c>
    </row>
    <row r="78" s="21" customFormat="1" ht="36" customHeight="1" spans="1:7">
      <c r="A78" s="53">
        <v>62</v>
      </c>
      <c r="B78" s="62" t="s">
        <v>197</v>
      </c>
      <c r="C78" s="62" t="s">
        <v>198</v>
      </c>
      <c r="D78" s="62" t="s">
        <v>196</v>
      </c>
      <c r="E78" s="63" t="s">
        <v>199</v>
      </c>
      <c r="F78" s="64">
        <v>13.9</v>
      </c>
      <c r="G78" s="64">
        <v>13</v>
      </c>
    </row>
    <row r="79" s="8" customFormat="1" ht="36" customHeight="1" spans="1:7">
      <c r="A79" s="53">
        <v>63</v>
      </c>
      <c r="B79" s="62" t="s">
        <v>200</v>
      </c>
      <c r="C79" s="62" t="s">
        <v>201</v>
      </c>
      <c r="D79" s="62" t="s">
        <v>33</v>
      </c>
      <c r="E79" s="63" t="s">
        <v>128</v>
      </c>
      <c r="F79" s="64">
        <v>10</v>
      </c>
      <c r="G79" s="64">
        <v>10</v>
      </c>
    </row>
    <row r="80" s="8" customFormat="1" ht="36" customHeight="1" spans="1:7">
      <c r="A80" s="53">
        <v>64</v>
      </c>
      <c r="B80" s="62" t="s">
        <v>202</v>
      </c>
      <c r="C80" s="62" t="s">
        <v>203</v>
      </c>
      <c r="D80" s="62" t="s">
        <v>204</v>
      </c>
      <c r="E80" s="63" t="s">
        <v>34</v>
      </c>
      <c r="F80" s="64">
        <v>5</v>
      </c>
      <c r="G80" s="64">
        <v>5</v>
      </c>
    </row>
    <row r="81" s="25" customFormat="1" ht="36" customHeight="1" spans="1:7">
      <c r="A81" s="82" t="s">
        <v>41</v>
      </c>
      <c r="B81" s="83" t="s">
        <v>205</v>
      </c>
      <c r="C81" s="93"/>
      <c r="D81" s="93"/>
      <c r="E81" s="94"/>
      <c r="F81" s="92">
        <f>SUM(F82:F115)</f>
        <v>1044.78</v>
      </c>
      <c r="G81" s="92">
        <f>SUM(G82:G115)</f>
        <v>844.94</v>
      </c>
    </row>
    <row r="82" s="7" customFormat="1" ht="36" customHeight="1" spans="1:7">
      <c r="A82" s="53">
        <v>65</v>
      </c>
      <c r="B82" s="62" t="s">
        <v>206</v>
      </c>
      <c r="C82" s="62" t="s">
        <v>207</v>
      </c>
      <c r="D82" s="62" t="s">
        <v>186</v>
      </c>
      <c r="E82" s="63" t="s">
        <v>208</v>
      </c>
      <c r="F82" s="64">
        <v>140</v>
      </c>
      <c r="G82" s="64">
        <v>55.6</v>
      </c>
    </row>
    <row r="83" s="25" customFormat="1" ht="45" customHeight="1" spans="1:7">
      <c r="A83" s="53">
        <v>66</v>
      </c>
      <c r="B83" s="62" t="s">
        <v>209</v>
      </c>
      <c r="C83" s="62" t="s">
        <v>210</v>
      </c>
      <c r="D83" s="62" t="s">
        <v>96</v>
      </c>
      <c r="E83" s="63" t="s">
        <v>15</v>
      </c>
      <c r="F83" s="64">
        <v>100</v>
      </c>
      <c r="G83" s="64">
        <v>100</v>
      </c>
    </row>
    <row r="84" s="11" customFormat="1" ht="36" customHeight="1" spans="1:7">
      <c r="A84" s="53">
        <v>67</v>
      </c>
      <c r="B84" s="62" t="s">
        <v>211</v>
      </c>
      <c r="C84" s="62" t="s">
        <v>212</v>
      </c>
      <c r="D84" s="62" t="s">
        <v>75</v>
      </c>
      <c r="E84" s="103" t="s">
        <v>213</v>
      </c>
      <c r="F84" s="64">
        <v>85</v>
      </c>
      <c r="G84" s="64">
        <v>75</v>
      </c>
    </row>
    <row r="85" s="8" customFormat="1" ht="36" customHeight="1" spans="1:7">
      <c r="A85" s="53">
        <v>68</v>
      </c>
      <c r="B85" s="62" t="s">
        <v>214</v>
      </c>
      <c r="C85" s="62" t="s">
        <v>215</v>
      </c>
      <c r="D85" s="62" t="s">
        <v>33</v>
      </c>
      <c r="E85" s="63" t="s">
        <v>15</v>
      </c>
      <c r="F85" s="64">
        <v>80</v>
      </c>
      <c r="G85" s="64">
        <v>80</v>
      </c>
    </row>
    <row r="86" s="1" customFormat="1" ht="54" customHeight="1" spans="1:7">
      <c r="A86" s="53">
        <v>69</v>
      </c>
      <c r="B86" s="62" t="s">
        <v>216</v>
      </c>
      <c r="C86" s="62" t="s">
        <v>217</v>
      </c>
      <c r="D86" s="62" t="s">
        <v>26</v>
      </c>
      <c r="E86" s="63" t="s">
        <v>59</v>
      </c>
      <c r="F86" s="64">
        <v>60</v>
      </c>
      <c r="G86" s="64">
        <v>60</v>
      </c>
    </row>
    <row r="87" s="1" customFormat="1" ht="39" customHeight="1" spans="1:7">
      <c r="A87" s="53">
        <v>70</v>
      </c>
      <c r="B87" s="62" t="s">
        <v>218</v>
      </c>
      <c r="C87" s="62" t="s">
        <v>219</v>
      </c>
      <c r="D87" s="62" t="s">
        <v>220</v>
      </c>
      <c r="E87" s="63" t="s">
        <v>15</v>
      </c>
      <c r="F87" s="64">
        <v>24.33</v>
      </c>
      <c r="G87" s="64">
        <v>24.33</v>
      </c>
    </row>
    <row r="88" s="26" customFormat="1" ht="39" customHeight="1" spans="1:7">
      <c r="A88" s="53">
        <v>71</v>
      </c>
      <c r="B88" s="62" t="s">
        <v>221</v>
      </c>
      <c r="C88" s="62" t="s">
        <v>222</v>
      </c>
      <c r="D88" s="62" t="s">
        <v>223</v>
      </c>
      <c r="E88" s="63" t="s">
        <v>45</v>
      </c>
      <c r="F88" s="64">
        <v>13.5</v>
      </c>
      <c r="G88" s="64">
        <v>6</v>
      </c>
    </row>
    <row r="89" ht="53" customHeight="1" spans="1:7">
      <c r="A89" s="53">
        <v>72</v>
      </c>
      <c r="B89" s="62" t="s">
        <v>224</v>
      </c>
      <c r="C89" s="62" t="s">
        <v>225</v>
      </c>
      <c r="D89" s="62" t="s">
        <v>30</v>
      </c>
      <c r="E89" s="63" t="s">
        <v>15</v>
      </c>
      <c r="F89" s="64">
        <v>10</v>
      </c>
      <c r="G89" s="64">
        <v>10</v>
      </c>
    </row>
    <row r="90" ht="88" customHeight="1" spans="1:7">
      <c r="A90" s="53">
        <v>73</v>
      </c>
      <c r="B90" s="62" t="s">
        <v>226</v>
      </c>
      <c r="C90" s="62" t="s">
        <v>227</v>
      </c>
      <c r="D90" s="62" t="s">
        <v>228</v>
      </c>
      <c r="E90" s="63" t="s">
        <v>229</v>
      </c>
      <c r="F90" s="64">
        <v>102</v>
      </c>
      <c r="G90" s="64">
        <v>30</v>
      </c>
    </row>
    <row r="91" ht="42" customHeight="1" spans="1:7">
      <c r="A91" s="53">
        <v>74</v>
      </c>
      <c r="B91" s="62" t="s">
        <v>230</v>
      </c>
      <c r="C91" s="62" t="s">
        <v>231</v>
      </c>
      <c r="D91" s="54" t="s">
        <v>48</v>
      </c>
      <c r="E91" s="63" t="s">
        <v>232</v>
      </c>
      <c r="F91" s="64">
        <v>25</v>
      </c>
      <c r="G91" s="64">
        <v>10</v>
      </c>
    </row>
    <row r="92" ht="45" customHeight="1" spans="1:7">
      <c r="A92" s="53">
        <v>75</v>
      </c>
      <c r="B92" s="59" t="s">
        <v>233</v>
      </c>
      <c r="C92" s="59" t="s">
        <v>234</v>
      </c>
      <c r="D92" s="59" t="s">
        <v>235</v>
      </c>
      <c r="E92" s="60" t="s">
        <v>15</v>
      </c>
      <c r="F92" s="104">
        <v>10.45</v>
      </c>
      <c r="G92" s="104">
        <v>10.45</v>
      </c>
    </row>
    <row r="93" ht="46" customHeight="1" spans="1:7">
      <c r="A93" s="53">
        <v>76</v>
      </c>
      <c r="B93" s="59" t="s">
        <v>236</v>
      </c>
      <c r="C93" s="59" t="s">
        <v>237</v>
      </c>
      <c r="D93" s="59" t="s">
        <v>14</v>
      </c>
      <c r="E93" s="60" t="s">
        <v>15</v>
      </c>
      <c r="F93" s="61">
        <v>35.3</v>
      </c>
      <c r="G93" s="61">
        <v>35.3</v>
      </c>
    </row>
    <row r="94" ht="36" customHeight="1" spans="1:7">
      <c r="A94" s="53">
        <v>77</v>
      </c>
      <c r="B94" s="59" t="s">
        <v>238</v>
      </c>
      <c r="C94" s="59" t="s">
        <v>239</v>
      </c>
      <c r="D94" s="59" t="s">
        <v>240</v>
      </c>
      <c r="E94" s="60" t="s">
        <v>213</v>
      </c>
      <c r="F94" s="61">
        <v>12.4</v>
      </c>
      <c r="G94" s="61">
        <v>8.8</v>
      </c>
    </row>
    <row r="95" ht="44" customHeight="1" spans="1:7">
      <c r="A95" s="53">
        <v>78</v>
      </c>
      <c r="B95" s="59" t="s">
        <v>241</v>
      </c>
      <c r="C95" s="59" t="s">
        <v>242</v>
      </c>
      <c r="D95" s="59" t="s">
        <v>104</v>
      </c>
      <c r="E95" s="60" t="s">
        <v>15</v>
      </c>
      <c r="F95" s="61">
        <v>5.5</v>
      </c>
      <c r="G95" s="61">
        <v>5.5</v>
      </c>
    </row>
    <row r="96" ht="52" customHeight="1" spans="1:7">
      <c r="A96" s="53">
        <v>79</v>
      </c>
      <c r="B96" s="59" t="s">
        <v>243</v>
      </c>
      <c r="C96" s="59" t="s">
        <v>244</v>
      </c>
      <c r="D96" s="59" t="s">
        <v>245</v>
      </c>
      <c r="E96" s="60" t="s">
        <v>15</v>
      </c>
      <c r="F96" s="61">
        <v>30</v>
      </c>
      <c r="G96" s="61">
        <v>30</v>
      </c>
    </row>
    <row r="97" ht="42" customHeight="1" spans="1:7">
      <c r="A97" s="53">
        <v>80</v>
      </c>
      <c r="B97" s="59" t="s">
        <v>246</v>
      </c>
      <c r="C97" s="59" t="s">
        <v>247</v>
      </c>
      <c r="D97" s="59" t="s">
        <v>248</v>
      </c>
      <c r="E97" s="60" t="s">
        <v>15</v>
      </c>
      <c r="F97" s="61">
        <v>12</v>
      </c>
      <c r="G97" s="61">
        <v>12</v>
      </c>
    </row>
    <row r="98" ht="42" customHeight="1" spans="1:7">
      <c r="A98" s="53">
        <v>81</v>
      </c>
      <c r="B98" s="59" t="s">
        <v>249</v>
      </c>
      <c r="C98" s="59" t="s">
        <v>250</v>
      </c>
      <c r="D98" s="59" t="s">
        <v>251</v>
      </c>
      <c r="E98" s="60" t="s">
        <v>27</v>
      </c>
      <c r="F98" s="61">
        <v>6.5</v>
      </c>
      <c r="G98" s="61">
        <v>6.36</v>
      </c>
    </row>
    <row r="99" ht="44" customHeight="1" spans="1:7">
      <c r="A99" s="53">
        <v>82</v>
      </c>
      <c r="B99" s="59" t="s">
        <v>252</v>
      </c>
      <c r="C99" s="59" t="s">
        <v>253</v>
      </c>
      <c r="D99" s="59" t="s">
        <v>75</v>
      </c>
      <c r="E99" s="60" t="s">
        <v>199</v>
      </c>
      <c r="F99" s="61">
        <v>35.1</v>
      </c>
      <c r="G99" s="61">
        <v>34.3</v>
      </c>
    </row>
    <row r="100" ht="52" customHeight="1" spans="1:7">
      <c r="A100" s="53">
        <v>83</v>
      </c>
      <c r="B100" s="59" t="s">
        <v>254</v>
      </c>
      <c r="C100" s="59" t="s">
        <v>255</v>
      </c>
      <c r="D100" s="59" t="s">
        <v>96</v>
      </c>
      <c r="E100" s="60" t="s">
        <v>15</v>
      </c>
      <c r="F100" s="61">
        <v>30</v>
      </c>
      <c r="G100" s="61">
        <v>30</v>
      </c>
    </row>
    <row r="101" ht="54" customHeight="1" spans="1:7">
      <c r="A101" s="53">
        <v>84</v>
      </c>
      <c r="B101" s="59" t="s">
        <v>256</v>
      </c>
      <c r="C101" s="59" t="s">
        <v>257</v>
      </c>
      <c r="D101" s="59" t="s">
        <v>75</v>
      </c>
      <c r="E101" s="60" t="s">
        <v>15</v>
      </c>
      <c r="F101" s="61">
        <v>20.3</v>
      </c>
      <c r="G101" s="61">
        <v>20.3</v>
      </c>
    </row>
    <row r="102" ht="55" customHeight="1" spans="1:7">
      <c r="A102" s="53">
        <v>85</v>
      </c>
      <c r="B102" s="59" t="s">
        <v>258</v>
      </c>
      <c r="C102" s="59" t="s">
        <v>259</v>
      </c>
      <c r="D102" s="59" t="s">
        <v>260</v>
      </c>
      <c r="E102" s="105" t="s">
        <v>261</v>
      </c>
      <c r="F102" s="61">
        <v>10</v>
      </c>
      <c r="G102" s="61">
        <v>10</v>
      </c>
    </row>
    <row r="103" ht="45" customHeight="1" spans="1:7">
      <c r="A103" s="53">
        <v>86</v>
      </c>
      <c r="B103" s="59" t="s">
        <v>262</v>
      </c>
      <c r="C103" s="59" t="s">
        <v>263</v>
      </c>
      <c r="D103" s="59" t="s">
        <v>260</v>
      </c>
      <c r="E103" s="105" t="s">
        <v>261</v>
      </c>
      <c r="F103" s="61">
        <v>8</v>
      </c>
      <c r="G103" s="61">
        <v>8</v>
      </c>
    </row>
    <row r="104" ht="39" customHeight="1" spans="1:7">
      <c r="A104" s="53">
        <v>87</v>
      </c>
      <c r="B104" s="59" t="s">
        <v>264</v>
      </c>
      <c r="C104" s="106" t="s">
        <v>265</v>
      </c>
      <c r="D104" s="59" t="s">
        <v>260</v>
      </c>
      <c r="E104" s="105" t="s">
        <v>261</v>
      </c>
      <c r="F104" s="61">
        <v>5</v>
      </c>
      <c r="G104" s="61">
        <v>5</v>
      </c>
    </row>
    <row r="105" ht="39" customHeight="1" spans="1:7">
      <c r="A105" s="53">
        <v>88</v>
      </c>
      <c r="B105" s="59" t="s">
        <v>266</v>
      </c>
      <c r="C105" s="59" t="s">
        <v>267</v>
      </c>
      <c r="D105" s="59" t="s">
        <v>75</v>
      </c>
      <c r="E105" s="60" t="s">
        <v>15</v>
      </c>
      <c r="F105" s="61">
        <v>15</v>
      </c>
      <c r="G105" s="61">
        <v>15</v>
      </c>
    </row>
    <row r="106" ht="39" customHeight="1" spans="1:7">
      <c r="A106" s="53">
        <v>89</v>
      </c>
      <c r="B106" s="59" t="s">
        <v>268</v>
      </c>
      <c r="C106" s="59" t="s">
        <v>269</v>
      </c>
      <c r="D106" s="59" t="s">
        <v>270</v>
      </c>
      <c r="E106" s="60" t="s">
        <v>213</v>
      </c>
      <c r="F106" s="61">
        <v>10</v>
      </c>
      <c r="G106" s="61">
        <v>9.4</v>
      </c>
    </row>
    <row r="107" ht="52" customHeight="1" spans="1:7">
      <c r="A107" s="53">
        <v>90</v>
      </c>
      <c r="B107" s="107" t="s">
        <v>271</v>
      </c>
      <c r="C107" s="107" t="s">
        <v>272</v>
      </c>
      <c r="D107" s="108" t="s">
        <v>53</v>
      </c>
      <c r="E107" s="109" t="s">
        <v>213</v>
      </c>
      <c r="F107" s="110">
        <v>12.5</v>
      </c>
      <c r="G107" s="110">
        <v>10.5</v>
      </c>
    </row>
    <row r="108" ht="53" customHeight="1" spans="1:7">
      <c r="A108" s="53">
        <v>91</v>
      </c>
      <c r="B108" s="107" t="s">
        <v>273</v>
      </c>
      <c r="C108" s="107" t="s">
        <v>274</v>
      </c>
      <c r="D108" s="108" t="s">
        <v>53</v>
      </c>
      <c r="E108" s="111" t="s">
        <v>15</v>
      </c>
      <c r="F108" s="112">
        <v>14</v>
      </c>
      <c r="G108" s="112">
        <v>14</v>
      </c>
    </row>
    <row r="109" ht="43" customHeight="1" spans="1:7">
      <c r="A109" s="53">
        <v>92</v>
      </c>
      <c r="B109" s="59" t="s">
        <v>275</v>
      </c>
      <c r="C109" s="59" t="s">
        <v>276</v>
      </c>
      <c r="D109" s="59" t="s">
        <v>277</v>
      </c>
      <c r="E109" s="60" t="s">
        <v>27</v>
      </c>
      <c r="F109" s="61">
        <v>10</v>
      </c>
      <c r="G109" s="61">
        <v>9.7</v>
      </c>
    </row>
    <row r="110" ht="46" customHeight="1" spans="1:7">
      <c r="A110" s="53">
        <v>93</v>
      </c>
      <c r="B110" s="59" t="s">
        <v>278</v>
      </c>
      <c r="C110" s="59" t="s">
        <v>279</v>
      </c>
      <c r="D110" s="59" t="s">
        <v>280</v>
      </c>
      <c r="E110" s="60" t="s">
        <v>281</v>
      </c>
      <c r="F110" s="61">
        <v>65</v>
      </c>
      <c r="G110" s="61">
        <v>64</v>
      </c>
    </row>
    <row r="111" ht="36" customHeight="1" spans="1:7">
      <c r="A111" s="53">
        <v>94</v>
      </c>
      <c r="B111" s="62" t="s">
        <v>282</v>
      </c>
      <c r="C111" s="62" t="s">
        <v>283</v>
      </c>
      <c r="D111" s="62" t="s">
        <v>33</v>
      </c>
      <c r="E111" s="63" t="s">
        <v>34</v>
      </c>
      <c r="F111" s="64">
        <v>10</v>
      </c>
      <c r="G111" s="64">
        <v>10</v>
      </c>
    </row>
    <row r="112" ht="55" customHeight="1" spans="1:7">
      <c r="A112" s="53">
        <v>95</v>
      </c>
      <c r="B112" s="59" t="s">
        <v>284</v>
      </c>
      <c r="C112" s="59" t="s">
        <v>285</v>
      </c>
      <c r="D112" s="59" t="s">
        <v>156</v>
      </c>
      <c r="E112" s="60" t="s">
        <v>34</v>
      </c>
      <c r="F112" s="61">
        <v>5.4</v>
      </c>
      <c r="G112" s="61">
        <v>5.4</v>
      </c>
    </row>
    <row r="113" s="27" customFormat="1" ht="38" customHeight="1" spans="1:249">
      <c r="A113" s="53">
        <v>96</v>
      </c>
      <c r="B113" s="59" t="s">
        <v>286</v>
      </c>
      <c r="C113" s="59" t="s">
        <v>287</v>
      </c>
      <c r="D113" s="59" t="s">
        <v>288</v>
      </c>
      <c r="E113" s="60" t="s">
        <v>59</v>
      </c>
      <c r="F113" s="61">
        <v>6</v>
      </c>
      <c r="G113" s="61">
        <v>6</v>
      </c>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c r="ER113" s="30"/>
      <c r="ES113" s="30"/>
      <c r="ET113" s="30"/>
      <c r="EU113" s="30"/>
      <c r="EV113" s="30"/>
      <c r="EW113" s="30"/>
      <c r="EX113" s="30"/>
      <c r="EY113" s="30"/>
      <c r="EZ113" s="30"/>
      <c r="FA113" s="30"/>
      <c r="FB113" s="30"/>
      <c r="FC113" s="30"/>
      <c r="FD113" s="30"/>
      <c r="FE113" s="30"/>
      <c r="FF113" s="30"/>
      <c r="FG113" s="30"/>
      <c r="FH113" s="30"/>
      <c r="FI113" s="30"/>
      <c r="FJ113" s="30"/>
      <c r="FK113" s="30"/>
      <c r="FL113" s="30"/>
      <c r="FM113" s="30"/>
      <c r="FN113" s="30"/>
      <c r="FO113" s="30"/>
      <c r="FP113" s="30"/>
      <c r="FQ113" s="30"/>
      <c r="FR113" s="30"/>
      <c r="FS113" s="30"/>
      <c r="FT113" s="30"/>
      <c r="FU113" s="30"/>
      <c r="FV113" s="30"/>
      <c r="FW113" s="30"/>
      <c r="FX113" s="30"/>
      <c r="FY113" s="30"/>
      <c r="FZ113" s="30"/>
      <c r="GA113" s="30"/>
      <c r="GB113" s="30"/>
      <c r="GC113" s="30"/>
      <c r="GD113" s="30"/>
      <c r="GE113" s="30"/>
      <c r="GF113" s="30"/>
      <c r="GG113" s="30"/>
      <c r="GH113" s="30"/>
      <c r="GI113" s="30"/>
      <c r="GJ113" s="30"/>
      <c r="GK113" s="30"/>
      <c r="GL113" s="30"/>
      <c r="GM113" s="30"/>
      <c r="GN113" s="30"/>
      <c r="GO113" s="30"/>
      <c r="GP113" s="30"/>
      <c r="GQ113" s="30"/>
      <c r="GR113" s="30"/>
      <c r="GS113" s="30"/>
      <c r="GT113" s="30"/>
      <c r="GU113" s="30"/>
      <c r="GV113" s="30"/>
      <c r="GW113" s="30"/>
      <c r="GX113" s="30"/>
      <c r="GY113" s="30"/>
      <c r="GZ113" s="30"/>
      <c r="HA113" s="30"/>
      <c r="HB113" s="30"/>
      <c r="HC113" s="30"/>
      <c r="HD113" s="30"/>
      <c r="HE113" s="30"/>
      <c r="HF113" s="30"/>
      <c r="HG113" s="30"/>
      <c r="HH113" s="30"/>
      <c r="HI113" s="30"/>
      <c r="HJ113" s="30"/>
      <c r="HK113" s="30"/>
      <c r="HL113" s="30"/>
      <c r="HM113" s="30"/>
      <c r="HN113" s="30"/>
      <c r="HO113" s="30"/>
      <c r="HP113" s="30"/>
      <c r="HQ113" s="30"/>
      <c r="HR113" s="30"/>
      <c r="HS113" s="30"/>
      <c r="HT113" s="30"/>
      <c r="HU113" s="30"/>
      <c r="HV113" s="30"/>
      <c r="HW113" s="30"/>
      <c r="HX113" s="30"/>
      <c r="HY113" s="30"/>
      <c r="HZ113" s="30"/>
      <c r="IA113" s="30"/>
      <c r="IB113" s="30"/>
      <c r="IC113" s="30"/>
      <c r="ID113" s="30"/>
      <c r="IE113" s="30"/>
      <c r="IF113" s="30"/>
      <c r="IG113" s="30"/>
      <c r="IH113" s="30"/>
      <c r="II113" s="30"/>
      <c r="IJ113" s="30"/>
      <c r="IK113" s="30"/>
      <c r="IL113" s="30"/>
      <c r="IM113" s="30"/>
      <c r="IN113" s="30"/>
      <c r="IO113" s="30"/>
    </row>
    <row r="114" ht="62" customHeight="1" spans="1:7">
      <c r="A114" s="53">
        <v>97</v>
      </c>
      <c r="B114" s="59" t="s">
        <v>289</v>
      </c>
      <c r="C114" s="59" t="s">
        <v>290</v>
      </c>
      <c r="D114" s="59" t="s">
        <v>291</v>
      </c>
      <c r="E114" s="60" t="s">
        <v>213</v>
      </c>
      <c r="F114" s="61">
        <v>30</v>
      </c>
      <c r="G114" s="61">
        <v>28</v>
      </c>
    </row>
    <row r="115" ht="45" customHeight="1" spans="1:7">
      <c r="A115" s="53">
        <v>98</v>
      </c>
      <c r="B115" s="59" t="s">
        <v>292</v>
      </c>
      <c r="C115" s="59" t="s">
        <v>293</v>
      </c>
      <c r="D115" s="59" t="s">
        <v>294</v>
      </c>
      <c r="E115" s="60" t="s">
        <v>27</v>
      </c>
      <c r="F115" s="61">
        <v>6.5</v>
      </c>
      <c r="G115" s="61">
        <v>6</v>
      </c>
    </row>
    <row r="116" ht="30" customHeight="1" spans="1:7">
      <c r="A116" s="82" t="s">
        <v>54</v>
      </c>
      <c r="B116" s="83" t="s">
        <v>295</v>
      </c>
      <c r="C116" s="93"/>
      <c r="D116" s="93"/>
      <c r="E116" s="94"/>
      <c r="F116" s="92">
        <f>SUM(F117:F120)</f>
        <v>82.98</v>
      </c>
      <c r="G116" s="92">
        <f>SUM(G117:G120)</f>
        <v>72.98</v>
      </c>
    </row>
    <row r="117" ht="57" customHeight="1" spans="1:7">
      <c r="A117" s="53">
        <v>99</v>
      </c>
      <c r="B117" s="62" t="s">
        <v>296</v>
      </c>
      <c r="C117" s="62" t="s">
        <v>297</v>
      </c>
      <c r="D117" s="62" t="s">
        <v>156</v>
      </c>
      <c r="E117" s="63" t="s">
        <v>15</v>
      </c>
      <c r="F117" s="64">
        <v>30</v>
      </c>
      <c r="G117" s="64">
        <v>30</v>
      </c>
    </row>
    <row r="118" ht="57" customHeight="1" spans="1:7">
      <c r="A118" s="87">
        <v>100</v>
      </c>
      <c r="B118" s="95" t="s">
        <v>298</v>
      </c>
      <c r="C118" s="95" t="s">
        <v>299</v>
      </c>
      <c r="D118" s="95" t="s">
        <v>300</v>
      </c>
      <c r="E118" s="97" t="s">
        <v>19</v>
      </c>
      <c r="F118" s="98">
        <v>22.98</v>
      </c>
      <c r="G118" s="98">
        <v>12.98</v>
      </c>
    </row>
    <row r="119" ht="46" customHeight="1" spans="1:7">
      <c r="A119" s="53">
        <v>101</v>
      </c>
      <c r="B119" s="62" t="s">
        <v>301</v>
      </c>
      <c r="C119" s="62" t="s">
        <v>302</v>
      </c>
      <c r="D119" s="62" t="s">
        <v>111</v>
      </c>
      <c r="E119" s="63" t="s">
        <v>15</v>
      </c>
      <c r="F119" s="64">
        <v>10</v>
      </c>
      <c r="G119" s="64">
        <v>10</v>
      </c>
    </row>
    <row r="120" s="26" customFormat="1" ht="48" customHeight="1" spans="1:7">
      <c r="A120" s="87">
        <v>102</v>
      </c>
      <c r="B120" s="62" t="s">
        <v>303</v>
      </c>
      <c r="C120" s="62" t="s">
        <v>304</v>
      </c>
      <c r="D120" s="62" t="s">
        <v>305</v>
      </c>
      <c r="E120" s="63" t="s">
        <v>34</v>
      </c>
      <c r="F120" s="64">
        <v>20</v>
      </c>
      <c r="G120" s="64">
        <v>20</v>
      </c>
    </row>
    <row r="121" s="26" customFormat="1" ht="36" customHeight="1" spans="1:7">
      <c r="A121" s="89" t="s">
        <v>306</v>
      </c>
      <c r="B121" s="90"/>
      <c r="C121" s="90"/>
      <c r="D121" s="90"/>
      <c r="E121" s="91"/>
      <c r="F121" s="92">
        <f>SUM(F122:F124)</f>
        <v>152</v>
      </c>
      <c r="G121" s="92">
        <f>SUM(G122:G124)</f>
        <v>117.5</v>
      </c>
    </row>
    <row r="122" ht="46" customHeight="1" spans="1:7">
      <c r="A122" s="53">
        <v>103</v>
      </c>
      <c r="B122" s="62" t="s">
        <v>307</v>
      </c>
      <c r="C122" s="62" t="s">
        <v>308</v>
      </c>
      <c r="D122" s="54" t="s">
        <v>309</v>
      </c>
      <c r="E122" s="113" t="s">
        <v>310</v>
      </c>
      <c r="F122" s="114">
        <v>88</v>
      </c>
      <c r="G122" s="114">
        <v>58</v>
      </c>
    </row>
    <row r="123" ht="36" customHeight="1" spans="1:7">
      <c r="A123" s="53">
        <v>104</v>
      </c>
      <c r="B123" s="62" t="s">
        <v>311</v>
      </c>
      <c r="C123" s="62" t="s">
        <v>312</v>
      </c>
      <c r="D123" s="62" t="s">
        <v>251</v>
      </c>
      <c r="E123" s="63" t="s">
        <v>27</v>
      </c>
      <c r="F123" s="64">
        <v>37.5</v>
      </c>
      <c r="G123" s="64">
        <v>36</v>
      </c>
    </row>
    <row r="124" ht="63" customHeight="1" spans="1:7">
      <c r="A124" s="53">
        <v>105</v>
      </c>
      <c r="B124" s="62" t="s">
        <v>313</v>
      </c>
      <c r="C124" s="115" t="s">
        <v>314</v>
      </c>
      <c r="D124" s="62" t="s">
        <v>315</v>
      </c>
      <c r="E124" s="63" t="s">
        <v>27</v>
      </c>
      <c r="F124" s="64">
        <v>26.5</v>
      </c>
      <c r="G124" s="64">
        <v>23.5</v>
      </c>
    </row>
    <row r="125" s="27" customFormat="1" ht="36" customHeight="1" spans="1:249">
      <c r="A125" s="89" t="s">
        <v>316</v>
      </c>
      <c r="B125" s="90"/>
      <c r="C125" s="90"/>
      <c r="D125" s="90"/>
      <c r="E125" s="91"/>
      <c r="F125" s="92">
        <f>SUM(F126,F131)</f>
        <v>183.65</v>
      </c>
      <c r="G125" s="92">
        <f>SUM(G126,G131)</f>
        <v>161.35</v>
      </c>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c r="EK125" s="30"/>
      <c r="EL125" s="30"/>
      <c r="EM125" s="30"/>
      <c r="EN125" s="30"/>
      <c r="EO125" s="30"/>
      <c r="EP125" s="30"/>
      <c r="EQ125" s="30"/>
      <c r="ER125" s="30"/>
      <c r="ES125" s="30"/>
      <c r="ET125" s="30"/>
      <c r="EU125" s="30"/>
      <c r="EV125" s="30"/>
      <c r="EW125" s="30"/>
      <c r="EX125" s="30"/>
      <c r="EY125" s="30"/>
      <c r="EZ125" s="30"/>
      <c r="FA125" s="30"/>
      <c r="FB125" s="30"/>
      <c r="FC125" s="30"/>
      <c r="FD125" s="30"/>
      <c r="FE125" s="30"/>
      <c r="FF125" s="30"/>
      <c r="FG125" s="30"/>
      <c r="FH125" s="30"/>
      <c r="FI125" s="30"/>
      <c r="FJ125" s="30"/>
      <c r="FK125" s="30"/>
      <c r="FL125" s="30"/>
      <c r="FM125" s="30"/>
      <c r="FN125" s="30"/>
      <c r="FO125" s="30"/>
      <c r="FP125" s="30"/>
      <c r="FQ125" s="30"/>
      <c r="FR125" s="30"/>
      <c r="FS125" s="30"/>
      <c r="FT125" s="30"/>
      <c r="FU125" s="30"/>
      <c r="FV125" s="30"/>
      <c r="FW125" s="30"/>
      <c r="FX125" s="30"/>
      <c r="FY125" s="30"/>
      <c r="FZ125" s="30"/>
      <c r="GA125" s="30"/>
      <c r="GB125" s="30"/>
      <c r="GC125" s="30"/>
      <c r="GD125" s="30"/>
      <c r="GE125" s="30"/>
      <c r="GF125" s="30"/>
      <c r="GG125" s="30"/>
      <c r="GH125" s="30"/>
      <c r="GI125" s="30"/>
      <c r="GJ125" s="30"/>
      <c r="GK125" s="30"/>
      <c r="GL125" s="30"/>
      <c r="GM125" s="30"/>
      <c r="GN125" s="30"/>
      <c r="GO125" s="30"/>
      <c r="GP125" s="30"/>
      <c r="GQ125" s="30"/>
      <c r="GR125" s="30"/>
      <c r="GS125" s="30"/>
      <c r="GT125" s="30"/>
      <c r="GU125" s="30"/>
      <c r="GV125" s="30"/>
      <c r="GW125" s="30"/>
      <c r="GX125" s="30"/>
      <c r="GY125" s="30"/>
      <c r="GZ125" s="30"/>
      <c r="HA125" s="30"/>
      <c r="HB125" s="30"/>
      <c r="HC125" s="30"/>
      <c r="HD125" s="30"/>
      <c r="HE125" s="30"/>
      <c r="HF125" s="30"/>
      <c r="HG125" s="30"/>
      <c r="HH125" s="30"/>
      <c r="HI125" s="30"/>
      <c r="HJ125" s="30"/>
      <c r="HK125" s="30"/>
      <c r="HL125" s="30"/>
      <c r="HM125" s="30"/>
      <c r="HN125" s="30"/>
      <c r="HO125" s="30"/>
      <c r="HP125" s="30"/>
      <c r="HQ125" s="30"/>
      <c r="HR125" s="30"/>
      <c r="HS125" s="30"/>
      <c r="HT125" s="30"/>
      <c r="HU125" s="30"/>
      <c r="HV125" s="30"/>
      <c r="HW125" s="30"/>
      <c r="HX125" s="30"/>
      <c r="HY125" s="30"/>
      <c r="HZ125" s="30"/>
      <c r="IA125" s="30"/>
      <c r="IB125" s="30"/>
      <c r="IC125" s="30"/>
      <c r="ID125" s="30"/>
      <c r="IE125" s="30"/>
      <c r="IF125" s="30"/>
      <c r="IG125" s="30"/>
      <c r="IH125" s="30"/>
      <c r="II125" s="30"/>
      <c r="IJ125" s="30"/>
      <c r="IK125" s="30"/>
      <c r="IL125" s="30"/>
      <c r="IM125" s="30"/>
      <c r="IN125" s="30"/>
      <c r="IO125" s="30"/>
    </row>
    <row r="126" ht="36" customHeight="1" spans="1:7">
      <c r="A126" s="82" t="s">
        <v>10</v>
      </c>
      <c r="B126" s="83" t="s">
        <v>317</v>
      </c>
      <c r="C126" s="93"/>
      <c r="D126" s="93"/>
      <c r="E126" s="94"/>
      <c r="F126" s="92">
        <f>SUM(F127:F130)</f>
        <v>98.65</v>
      </c>
      <c r="G126" s="92">
        <f>SUM(G127:G130)</f>
        <v>82.35</v>
      </c>
    </row>
    <row r="127" ht="40" customHeight="1" spans="1:7">
      <c r="A127" s="53">
        <v>106</v>
      </c>
      <c r="B127" s="62" t="s">
        <v>318</v>
      </c>
      <c r="C127" s="75" t="s">
        <v>319</v>
      </c>
      <c r="D127" s="62" t="s">
        <v>33</v>
      </c>
      <c r="E127" s="103" t="s">
        <v>145</v>
      </c>
      <c r="F127" s="64">
        <v>30</v>
      </c>
      <c r="G127" s="64">
        <v>20</v>
      </c>
    </row>
    <row r="128" ht="46" customHeight="1" spans="1:7">
      <c r="A128" s="53">
        <v>107</v>
      </c>
      <c r="B128" s="95" t="s">
        <v>320</v>
      </c>
      <c r="C128" s="75" t="s">
        <v>321</v>
      </c>
      <c r="D128" s="54" t="s">
        <v>309</v>
      </c>
      <c r="E128" s="63" t="s">
        <v>15</v>
      </c>
      <c r="F128" s="114">
        <v>19.35</v>
      </c>
      <c r="G128" s="114">
        <v>19.35</v>
      </c>
    </row>
    <row r="129" ht="45" customHeight="1" spans="1:7">
      <c r="A129" s="53">
        <v>108</v>
      </c>
      <c r="B129" s="116" t="s">
        <v>322</v>
      </c>
      <c r="C129" s="117" t="s">
        <v>323</v>
      </c>
      <c r="D129" s="54" t="s">
        <v>37</v>
      </c>
      <c r="E129" s="118" t="s">
        <v>15</v>
      </c>
      <c r="F129" s="119">
        <v>40</v>
      </c>
      <c r="G129" s="119">
        <v>40</v>
      </c>
    </row>
    <row r="130" ht="45" customHeight="1" spans="1:7">
      <c r="A130" s="53">
        <v>109</v>
      </c>
      <c r="B130" s="95" t="s">
        <v>324</v>
      </c>
      <c r="C130" s="75" t="s">
        <v>325</v>
      </c>
      <c r="D130" s="62" t="s">
        <v>326</v>
      </c>
      <c r="E130" s="63" t="s">
        <v>19</v>
      </c>
      <c r="F130" s="64">
        <v>9.3</v>
      </c>
      <c r="G130" s="64">
        <v>3</v>
      </c>
    </row>
    <row r="131" ht="36" customHeight="1" spans="1:7">
      <c r="A131" s="82" t="s">
        <v>41</v>
      </c>
      <c r="B131" s="83" t="s">
        <v>327</v>
      </c>
      <c r="C131" s="93"/>
      <c r="D131" s="93"/>
      <c r="E131" s="94"/>
      <c r="F131" s="92">
        <f>SUM(F132:F136)</f>
        <v>85</v>
      </c>
      <c r="G131" s="92">
        <f>SUM(G132:G136)</f>
        <v>79</v>
      </c>
    </row>
    <row r="132" ht="57" customHeight="1" spans="1:7">
      <c r="A132" s="53">
        <v>110</v>
      </c>
      <c r="B132" s="62" t="s">
        <v>328</v>
      </c>
      <c r="C132" s="75" t="s">
        <v>329</v>
      </c>
      <c r="D132" s="62" t="s">
        <v>330</v>
      </c>
      <c r="E132" s="63" t="s">
        <v>19</v>
      </c>
      <c r="F132" s="64">
        <v>30</v>
      </c>
      <c r="G132" s="64">
        <v>27</v>
      </c>
    </row>
    <row r="133" s="27" customFormat="1" ht="47" customHeight="1" spans="1:249">
      <c r="A133" s="87">
        <v>111</v>
      </c>
      <c r="B133" s="95" t="s">
        <v>331</v>
      </c>
      <c r="C133" s="95" t="s">
        <v>332</v>
      </c>
      <c r="D133" s="120" t="s">
        <v>53</v>
      </c>
      <c r="E133" s="97" t="s">
        <v>84</v>
      </c>
      <c r="F133" s="98">
        <v>10</v>
      </c>
      <c r="G133" s="98">
        <v>10</v>
      </c>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c r="EK133" s="30"/>
      <c r="EL133" s="30"/>
      <c r="EM133" s="30"/>
      <c r="EN133" s="30"/>
      <c r="EO133" s="30"/>
      <c r="EP133" s="30"/>
      <c r="EQ133" s="30"/>
      <c r="ER133" s="30"/>
      <c r="ES133" s="30"/>
      <c r="ET133" s="30"/>
      <c r="EU133" s="30"/>
      <c r="EV133" s="30"/>
      <c r="EW133" s="30"/>
      <c r="EX133" s="30"/>
      <c r="EY133" s="30"/>
      <c r="EZ133" s="30"/>
      <c r="FA133" s="30"/>
      <c r="FB133" s="30"/>
      <c r="FC133" s="30"/>
      <c r="FD133" s="30"/>
      <c r="FE133" s="30"/>
      <c r="FF133" s="30"/>
      <c r="FG133" s="30"/>
      <c r="FH133" s="30"/>
      <c r="FI133" s="30"/>
      <c r="FJ133" s="30"/>
      <c r="FK133" s="30"/>
      <c r="FL133" s="30"/>
      <c r="FM133" s="30"/>
      <c r="FN133" s="30"/>
      <c r="FO133" s="30"/>
      <c r="FP133" s="30"/>
      <c r="FQ133" s="30"/>
      <c r="FR133" s="30"/>
      <c r="FS133" s="30"/>
      <c r="FT133" s="30"/>
      <c r="FU133" s="30"/>
      <c r="FV133" s="30"/>
      <c r="FW133" s="30"/>
      <c r="FX133" s="30"/>
      <c r="FY133" s="30"/>
      <c r="FZ133" s="30"/>
      <c r="GA133" s="30"/>
      <c r="GB133" s="30"/>
      <c r="GC133" s="30"/>
      <c r="GD133" s="30"/>
      <c r="GE133" s="30"/>
      <c r="GF133" s="30"/>
      <c r="GG133" s="30"/>
      <c r="GH133" s="30"/>
      <c r="GI133" s="30"/>
      <c r="GJ133" s="30"/>
      <c r="GK133" s="30"/>
      <c r="GL133" s="30"/>
      <c r="GM133" s="30"/>
      <c r="GN133" s="30"/>
      <c r="GO133" s="30"/>
      <c r="GP133" s="30"/>
      <c r="GQ133" s="30"/>
      <c r="GR133" s="30"/>
      <c r="GS133" s="30"/>
      <c r="GT133" s="30"/>
      <c r="GU133" s="30"/>
      <c r="GV133" s="30"/>
      <c r="GW133" s="30"/>
      <c r="GX133" s="30"/>
      <c r="GY133" s="30"/>
      <c r="GZ133" s="30"/>
      <c r="HA133" s="30"/>
      <c r="HB133" s="30"/>
      <c r="HC133" s="30"/>
      <c r="HD133" s="30"/>
      <c r="HE133" s="30"/>
      <c r="HF133" s="30"/>
      <c r="HG133" s="30"/>
      <c r="HH133" s="30"/>
      <c r="HI133" s="30"/>
      <c r="HJ133" s="30"/>
      <c r="HK133" s="30"/>
      <c r="HL133" s="30"/>
      <c r="HM133" s="30"/>
      <c r="HN133" s="30"/>
      <c r="HO133" s="30"/>
      <c r="HP133" s="30"/>
      <c r="HQ133" s="30"/>
      <c r="HR133" s="30"/>
      <c r="HS133" s="30"/>
      <c r="HT133" s="30"/>
      <c r="HU133" s="30"/>
      <c r="HV133" s="30"/>
      <c r="HW133" s="30"/>
      <c r="HX133" s="30"/>
      <c r="HY133" s="30"/>
      <c r="HZ133" s="30"/>
      <c r="IA133" s="30"/>
      <c r="IB133" s="30"/>
      <c r="IC133" s="30"/>
      <c r="ID133" s="30"/>
      <c r="IE133" s="30"/>
      <c r="IF133" s="30"/>
      <c r="IG133" s="30"/>
      <c r="IH133" s="30"/>
      <c r="II133" s="30"/>
      <c r="IJ133" s="30"/>
      <c r="IK133" s="30"/>
      <c r="IL133" s="30"/>
      <c r="IM133" s="30"/>
      <c r="IN133" s="30"/>
      <c r="IO133" s="30"/>
    </row>
    <row r="134" s="27" customFormat="1" ht="44" customHeight="1" spans="1:249">
      <c r="A134" s="53">
        <v>112</v>
      </c>
      <c r="B134" s="95" t="s">
        <v>333</v>
      </c>
      <c r="C134" s="95" t="s">
        <v>334</v>
      </c>
      <c r="D134" s="120" t="s">
        <v>53</v>
      </c>
      <c r="E134" s="97" t="s">
        <v>15</v>
      </c>
      <c r="F134" s="98">
        <v>10</v>
      </c>
      <c r="G134" s="98">
        <v>10</v>
      </c>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c r="EK134" s="30"/>
      <c r="EL134" s="30"/>
      <c r="EM134" s="30"/>
      <c r="EN134" s="30"/>
      <c r="EO134" s="30"/>
      <c r="EP134" s="30"/>
      <c r="EQ134" s="30"/>
      <c r="ER134" s="30"/>
      <c r="ES134" s="30"/>
      <c r="ET134" s="30"/>
      <c r="EU134" s="30"/>
      <c r="EV134" s="30"/>
      <c r="EW134" s="30"/>
      <c r="EX134" s="30"/>
      <c r="EY134" s="30"/>
      <c r="EZ134" s="30"/>
      <c r="FA134" s="30"/>
      <c r="FB134" s="30"/>
      <c r="FC134" s="30"/>
      <c r="FD134" s="30"/>
      <c r="FE134" s="30"/>
      <c r="FF134" s="30"/>
      <c r="FG134" s="30"/>
      <c r="FH134" s="30"/>
      <c r="FI134" s="30"/>
      <c r="FJ134" s="30"/>
      <c r="FK134" s="30"/>
      <c r="FL134" s="30"/>
      <c r="FM134" s="30"/>
      <c r="FN134" s="30"/>
      <c r="FO134" s="30"/>
      <c r="FP134" s="30"/>
      <c r="FQ134" s="30"/>
      <c r="FR134" s="30"/>
      <c r="FS134" s="30"/>
      <c r="FT134" s="30"/>
      <c r="FU134" s="30"/>
      <c r="FV134" s="30"/>
      <c r="FW134" s="30"/>
      <c r="FX134" s="30"/>
      <c r="FY134" s="30"/>
      <c r="FZ134" s="30"/>
      <c r="GA134" s="30"/>
      <c r="GB134" s="30"/>
      <c r="GC134" s="30"/>
      <c r="GD134" s="30"/>
      <c r="GE134" s="30"/>
      <c r="GF134" s="30"/>
      <c r="GG134" s="30"/>
      <c r="GH134" s="30"/>
      <c r="GI134" s="30"/>
      <c r="GJ134" s="30"/>
      <c r="GK134" s="30"/>
      <c r="GL134" s="30"/>
      <c r="GM134" s="30"/>
      <c r="GN134" s="30"/>
      <c r="GO134" s="30"/>
      <c r="GP134" s="30"/>
      <c r="GQ134" s="30"/>
      <c r="GR134" s="30"/>
      <c r="GS134" s="30"/>
      <c r="GT134" s="30"/>
      <c r="GU134" s="30"/>
      <c r="GV134" s="30"/>
      <c r="GW134" s="30"/>
      <c r="GX134" s="30"/>
      <c r="GY134" s="30"/>
      <c r="GZ134" s="30"/>
      <c r="HA134" s="30"/>
      <c r="HB134" s="30"/>
      <c r="HC134" s="30"/>
      <c r="HD134" s="30"/>
      <c r="HE134" s="30"/>
      <c r="HF134" s="30"/>
      <c r="HG134" s="30"/>
      <c r="HH134" s="30"/>
      <c r="HI134" s="30"/>
      <c r="HJ134" s="30"/>
      <c r="HK134" s="30"/>
      <c r="HL134" s="30"/>
      <c r="HM134" s="30"/>
      <c r="HN134" s="30"/>
      <c r="HO134" s="30"/>
      <c r="HP134" s="30"/>
      <c r="HQ134" s="30"/>
      <c r="HR134" s="30"/>
      <c r="HS134" s="30"/>
      <c r="HT134" s="30"/>
      <c r="HU134" s="30"/>
      <c r="HV134" s="30"/>
      <c r="HW134" s="30"/>
      <c r="HX134" s="30"/>
      <c r="HY134" s="30"/>
      <c r="HZ134" s="30"/>
      <c r="IA134" s="30"/>
      <c r="IB134" s="30"/>
      <c r="IC134" s="30"/>
      <c r="ID134" s="30"/>
      <c r="IE134" s="30"/>
      <c r="IF134" s="30"/>
      <c r="IG134" s="30"/>
      <c r="IH134" s="30"/>
      <c r="II134" s="30"/>
      <c r="IJ134" s="30"/>
      <c r="IK134" s="30"/>
      <c r="IL134" s="30"/>
      <c r="IM134" s="30"/>
      <c r="IN134" s="30"/>
      <c r="IO134" s="30"/>
    </row>
    <row r="135" ht="57" customHeight="1" spans="1:7">
      <c r="A135" s="87">
        <v>113</v>
      </c>
      <c r="B135" s="67" t="s">
        <v>335</v>
      </c>
      <c r="C135" s="67" t="s">
        <v>336</v>
      </c>
      <c r="D135" s="54" t="s">
        <v>37</v>
      </c>
      <c r="E135" s="69" t="s">
        <v>15</v>
      </c>
      <c r="F135" s="70">
        <v>25</v>
      </c>
      <c r="G135" s="70">
        <v>25</v>
      </c>
    </row>
    <row r="136" ht="57" customHeight="1" spans="1:7">
      <c r="A136" s="53">
        <v>114</v>
      </c>
      <c r="B136" s="62" t="s">
        <v>337</v>
      </c>
      <c r="C136" s="62" t="s">
        <v>338</v>
      </c>
      <c r="D136" s="54" t="s">
        <v>339</v>
      </c>
      <c r="E136" s="63" t="s">
        <v>340</v>
      </c>
      <c r="F136" s="64">
        <v>10</v>
      </c>
      <c r="G136" s="64">
        <v>7</v>
      </c>
    </row>
    <row r="137" s="28" customFormat="1" ht="33" customHeight="1" spans="1:249">
      <c r="A137" s="89" t="s">
        <v>341</v>
      </c>
      <c r="B137" s="90"/>
      <c r="C137" s="90"/>
      <c r="D137" s="44"/>
      <c r="E137" s="46"/>
      <c r="F137" s="47">
        <f>SUM(F138+F142+F147+F151+F153+F156)</f>
        <v>1523.5504</v>
      </c>
      <c r="G137" s="47">
        <f>SUM(G138+G142+G147+G151+G153+G156)</f>
        <v>1224.0404</v>
      </c>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c r="EK137" s="30"/>
      <c r="EL137" s="30"/>
      <c r="EM137" s="30"/>
      <c r="EN137" s="30"/>
      <c r="EO137" s="30"/>
      <c r="EP137" s="30"/>
      <c r="EQ137" s="30"/>
      <c r="ER137" s="30"/>
      <c r="ES137" s="30"/>
      <c r="ET137" s="30"/>
      <c r="EU137" s="30"/>
      <c r="EV137" s="30"/>
      <c r="EW137" s="30"/>
      <c r="EX137" s="30"/>
      <c r="EY137" s="30"/>
      <c r="EZ137" s="30"/>
      <c r="FA137" s="30"/>
      <c r="FB137" s="30"/>
      <c r="FC137" s="30"/>
      <c r="FD137" s="30"/>
      <c r="FE137" s="30"/>
      <c r="FF137" s="30"/>
      <c r="FG137" s="30"/>
      <c r="FH137" s="30"/>
      <c r="FI137" s="30"/>
      <c r="FJ137" s="30"/>
      <c r="FK137" s="30"/>
      <c r="FL137" s="30"/>
      <c r="FM137" s="30"/>
      <c r="FN137" s="30"/>
      <c r="FO137" s="30"/>
      <c r="FP137" s="30"/>
      <c r="FQ137" s="30"/>
      <c r="FR137" s="30"/>
      <c r="FS137" s="30"/>
      <c r="FT137" s="30"/>
      <c r="FU137" s="30"/>
      <c r="FV137" s="30"/>
      <c r="FW137" s="30"/>
      <c r="FX137" s="30"/>
      <c r="FY137" s="30"/>
      <c r="FZ137" s="30"/>
      <c r="GA137" s="30"/>
      <c r="GB137" s="30"/>
      <c r="GC137" s="30"/>
      <c r="GD137" s="30"/>
      <c r="GE137" s="30"/>
      <c r="GF137" s="30"/>
      <c r="GG137" s="30"/>
      <c r="GH137" s="30"/>
      <c r="GI137" s="30"/>
      <c r="GJ137" s="30"/>
      <c r="GK137" s="30"/>
      <c r="GL137" s="30"/>
      <c r="GM137" s="30"/>
      <c r="GN137" s="30"/>
      <c r="GO137" s="30"/>
      <c r="GP137" s="30"/>
      <c r="GQ137" s="30"/>
      <c r="GR137" s="30"/>
      <c r="GS137" s="30"/>
      <c r="GT137" s="30"/>
      <c r="GU137" s="30"/>
      <c r="GV137" s="30"/>
      <c r="GW137" s="30"/>
      <c r="GX137" s="30"/>
      <c r="GY137" s="30"/>
      <c r="GZ137" s="30"/>
      <c r="HA137" s="30"/>
      <c r="HB137" s="30"/>
      <c r="HC137" s="30"/>
      <c r="HD137" s="30"/>
      <c r="HE137" s="30"/>
      <c r="HF137" s="30"/>
      <c r="HG137" s="30"/>
      <c r="HH137" s="30"/>
      <c r="HI137" s="30"/>
      <c r="HJ137" s="30"/>
      <c r="HK137" s="30"/>
      <c r="HL137" s="30"/>
      <c r="HM137" s="30"/>
      <c r="HN137" s="30"/>
      <c r="HO137" s="30"/>
      <c r="HP137" s="30"/>
      <c r="HQ137" s="30"/>
      <c r="HR137" s="30"/>
      <c r="HS137" s="30"/>
      <c r="HT137" s="30"/>
      <c r="HU137" s="30"/>
      <c r="HV137" s="30"/>
      <c r="HW137" s="30"/>
      <c r="HX137" s="30"/>
      <c r="HY137" s="30"/>
      <c r="HZ137" s="30"/>
      <c r="IA137" s="30"/>
      <c r="IB137" s="30"/>
      <c r="IC137" s="30"/>
      <c r="ID137" s="30"/>
      <c r="IE137" s="30"/>
      <c r="IF137" s="30"/>
      <c r="IG137" s="30"/>
      <c r="IH137" s="30"/>
      <c r="II137" s="30"/>
      <c r="IJ137" s="30"/>
      <c r="IK137" s="30"/>
      <c r="IL137" s="30"/>
      <c r="IM137" s="30"/>
      <c r="IN137" s="30"/>
      <c r="IO137" s="30"/>
    </row>
    <row r="138" ht="33" customHeight="1" spans="1:7">
      <c r="A138" s="121" t="s">
        <v>10</v>
      </c>
      <c r="B138" s="122" t="s">
        <v>342</v>
      </c>
      <c r="C138" s="123"/>
      <c r="D138" s="123"/>
      <c r="E138" s="124"/>
      <c r="F138" s="124">
        <f>SUM(F139:F141)</f>
        <v>828</v>
      </c>
      <c r="G138" s="124">
        <f>SUM(G139:G141)</f>
        <v>750</v>
      </c>
    </row>
    <row r="139" ht="36" customHeight="1" spans="1:7">
      <c r="A139" s="53">
        <v>115</v>
      </c>
      <c r="B139" s="54" t="s">
        <v>343</v>
      </c>
      <c r="C139" s="55" t="s">
        <v>344</v>
      </c>
      <c r="D139" s="54" t="s">
        <v>345</v>
      </c>
      <c r="E139" s="56" t="s">
        <v>15</v>
      </c>
      <c r="F139" s="66">
        <v>329</v>
      </c>
      <c r="G139" s="66">
        <v>329</v>
      </c>
    </row>
    <row r="140" ht="36" customHeight="1" spans="1:7">
      <c r="A140" s="53">
        <v>116</v>
      </c>
      <c r="B140" s="54" t="s">
        <v>346</v>
      </c>
      <c r="C140" s="55" t="s">
        <v>347</v>
      </c>
      <c r="D140" s="54" t="s">
        <v>348</v>
      </c>
      <c r="E140" s="56" t="s">
        <v>349</v>
      </c>
      <c r="F140" s="66">
        <v>156</v>
      </c>
      <c r="G140" s="66">
        <v>78</v>
      </c>
    </row>
    <row r="141" ht="36" customHeight="1" spans="1:7">
      <c r="A141" s="53">
        <v>117</v>
      </c>
      <c r="B141" s="54" t="s">
        <v>350</v>
      </c>
      <c r="C141" s="55" t="s">
        <v>344</v>
      </c>
      <c r="D141" s="54" t="s">
        <v>351</v>
      </c>
      <c r="E141" s="56" t="s">
        <v>15</v>
      </c>
      <c r="F141" s="66">
        <v>343</v>
      </c>
      <c r="G141" s="66">
        <v>343</v>
      </c>
    </row>
    <row r="142" ht="36" customHeight="1" spans="1:7">
      <c r="A142" s="121" t="s">
        <v>352</v>
      </c>
      <c r="B142" s="122" t="s">
        <v>353</v>
      </c>
      <c r="C142" s="123"/>
      <c r="D142" s="123"/>
      <c r="E142" s="124"/>
      <c r="F142" s="124">
        <f>SUM(F143:F146)</f>
        <v>293.4</v>
      </c>
      <c r="G142" s="124">
        <f>SUM(G143:G146)</f>
        <v>243.2</v>
      </c>
    </row>
    <row r="143" s="29" customFormat="1" ht="30" customHeight="1" spans="1:7">
      <c r="A143" s="53">
        <v>118</v>
      </c>
      <c r="B143" s="59" t="s">
        <v>354</v>
      </c>
      <c r="C143" s="59" t="s">
        <v>355</v>
      </c>
      <c r="D143" s="125" t="s">
        <v>348</v>
      </c>
      <c r="E143" s="60" t="s">
        <v>356</v>
      </c>
      <c r="F143" s="61">
        <v>89.3</v>
      </c>
      <c r="G143" s="61">
        <v>45.3</v>
      </c>
    </row>
    <row r="144" ht="33" customHeight="1" spans="1:7">
      <c r="A144" s="53">
        <v>119</v>
      </c>
      <c r="B144" s="59" t="s">
        <v>357</v>
      </c>
      <c r="C144" s="59" t="s">
        <v>358</v>
      </c>
      <c r="D144" s="125" t="s">
        <v>348</v>
      </c>
      <c r="E144" s="60" t="s">
        <v>310</v>
      </c>
      <c r="F144" s="61">
        <v>73</v>
      </c>
      <c r="G144" s="61">
        <v>68</v>
      </c>
    </row>
    <row r="145" ht="45" customHeight="1" spans="1:7">
      <c r="A145" s="53">
        <v>120</v>
      </c>
      <c r="B145" s="59" t="s">
        <v>359</v>
      </c>
      <c r="C145" s="59" t="s">
        <v>360</v>
      </c>
      <c r="D145" s="125" t="s">
        <v>361</v>
      </c>
      <c r="E145" s="60" t="s">
        <v>23</v>
      </c>
      <c r="F145" s="61">
        <v>59.8</v>
      </c>
      <c r="G145" s="61">
        <v>58.6</v>
      </c>
    </row>
    <row r="146" ht="38" customHeight="1" spans="1:7">
      <c r="A146" s="53">
        <v>121</v>
      </c>
      <c r="B146" s="59" t="s">
        <v>362</v>
      </c>
      <c r="C146" s="59" t="s">
        <v>363</v>
      </c>
      <c r="D146" s="125" t="s">
        <v>361</v>
      </c>
      <c r="E146" s="60" t="s">
        <v>59</v>
      </c>
      <c r="F146" s="61">
        <v>71.3</v>
      </c>
      <c r="G146" s="61">
        <v>71.3</v>
      </c>
    </row>
    <row r="147" ht="36" customHeight="1" spans="1:7">
      <c r="A147" s="121" t="s">
        <v>54</v>
      </c>
      <c r="B147" s="122" t="s">
        <v>364</v>
      </c>
      <c r="C147" s="126"/>
      <c r="D147" s="126"/>
      <c r="E147" s="104"/>
      <c r="F147" s="124">
        <f>SUM(F148:F150)</f>
        <v>21.43</v>
      </c>
      <c r="G147" s="124">
        <f>SUM(G148:G150)</f>
        <v>20.93</v>
      </c>
    </row>
    <row r="148" ht="41" customHeight="1" spans="1:7">
      <c r="A148" s="104">
        <v>122</v>
      </c>
      <c r="B148" s="59" t="s">
        <v>365</v>
      </c>
      <c r="C148" s="59" t="s">
        <v>366</v>
      </c>
      <c r="D148" s="59" t="s">
        <v>367</v>
      </c>
      <c r="E148" s="60" t="s">
        <v>23</v>
      </c>
      <c r="F148" s="61">
        <v>10</v>
      </c>
      <c r="G148" s="61">
        <v>9.5</v>
      </c>
    </row>
    <row r="149" ht="38" customHeight="1" spans="1:7">
      <c r="A149" s="127">
        <v>123</v>
      </c>
      <c r="B149" s="58" t="s">
        <v>368</v>
      </c>
      <c r="C149" s="58" t="s">
        <v>369</v>
      </c>
      <c r="D149" s="58" t="s">
        <v>370</v>
      </c>
      <c r="E149" s="80" t="s">
        <v>84</v>
      </c>
      <c r="F149" s="127">
        <v>6.8</v>
      </c>
      <c r="G149" s="127">
        <v>6.8</v>
      </c>
    </row>
    <row r="150" ht="43" customHeight="1" spans="1:7">
      <c r="A150" s="127">
        <v>124</v>
      </c>
      <c r="B150" s="58" t="s">
        <v>371</v>
      </c>
      <c r="C150" s="58" t="s">
        <v>372</v>
      </c>
      <c r="D150" s="58" t="s">
        <v>373</v>
      </c>
      <c r="E150" s="80" t="s">
        <v>34</v>
      </c>
      <c r="F150" s="127">
        <v>4.63</v>
      </c>
      <c r="G150" s="127">
        <v>4.63</v>
      </c>
    </row>
    <row r="151" ht="32" customHeight="1" spans="1:7">
      <c r="A151" s="121" t="s">
        <v>64</v>
      </c>
      <c r="B151" s="122" t="s">
        <v>374</v>
      </c>
      <c r="C151" s="126"/>
      <c r="D151" s="126"/>
      <c r="E151" s="104"/>
      <c r="F151" s="124">
        <f>SUM(F152:F152)</f>
        <v>36.8</v>
      </c>
      <c r="G151" s="124">
        <f>SUM(G152:G152)</f>
        <v>36.8</v>
      </c>
    </row>
    <row r="152" ht="33" customHeight="1" spans="1:7">
      <c r="A152" s="53">
        <v>125</v>
      </c>
      <c r="B152" s="59" t="s">
        <v>375</v>
      </c>
      <c r="C152" s="59" t="s">
        <v>376</v>
      </c>
      <c r="D152" s="59" t="s">
        <v>330</v>
      </c>
      <c r="E152" s="60" t="s">
        <v>15</v>
      </c>
      <c r="F152" s="61">
        <v>36.8</v>
      </c>
      <c r="G152" s="61">
        <v>36.8</v>
      </c>
    </row>
    <row r="153" ht="27" customHeight="1" spans="1:7">
      <c r="A153" s="121" t="s">
        <v>100</v>
      </c>
      <c r="B153" s="122" t="s">
        <v>377</v>
      </c>
      <c r="C153" s="123"/>
      <c r="D153" s="123"/>
      <c r="E153" s="124"/>
      <c r="F153" s="124">
        <f>SUM(F154:F155)</f>
        <v>211.6004</v>
      </c>
      <c r="G153" s="124">
        <f>SUM(G154:G155)</f>
        <v>41.0504</v>
      </c>
    </row>
    <row r="154" ht="51" customHeight="1" spans="1:7">
      <c r="A154" s="53">
        <v>126</v>
      </c>
      <c r="B154" s="59" t="s">
        <v>378</v>
      </c>
      <c r="C154" s="59" t="s">
        <v>379</v>
      </c>
      <c r="D154" s="59" t="s">
        <v>380</v>
      </c>
      <c r="E154" s="60" t="s">
        <v>381</v>
      </c>
      <c r="F154" s="61">
        <v>191.25</v>
      </c>
      <c r="G154" s="61">
        <v>20.7</v>
      </c>
    </row>
    <row r="155" s="30" customFormat="1" ht="36" customHeight="1" spans="1:256">
      <c r="A155" s="128">
        <v>127</v>
      </c>
      <c r="B155" s="58" t="s">
        <v>382</v>
      </c>
      <c r="C155" s="58" t="s">
        <v>383</v>
      </c>
      <c r="D155" s="58" t="s">
        <v>26</v>
      </c>
      <c r="E155" s="80" t="s">
        <v>59</v>
      </c>
      <c r="F155" s="81">
        <v>20.3504</v>
      </c>
      <c r="G155" s="81">
        <v>20.3504</v>
      </c>
      <c r="IV155" s="27"/>
    </row>
    <row r="156" s="26" customFormat="1" ht="36" customHeight="1" spans="1:7">
      <c r="A156" s="121" t="s">
        <v>384</v>
      </c>
      <c r="B156" s="122" t="s">
        <v>385</v>
      </c>
      <c r="C156" s="123"/>
      <c r="D156" s="123"/>
      <c r="E156" s="124"/>
      <c r="F156" s="124">
        <f>SUM(F157:F162)</f>
        <v>132.32</v>
      </c>
      <c r="G156" s="124">
        <f>SUM(G157:G162)</f>
        <v>132.06</v>
      </c>
    </row>
    <row r="157" ht="51" customHeight="1" spans="1:7">
      <c r="A157" s="53">
        <v>128</v>
      </c>
      <c r="B157" s="59" t="s">
        <v>386</v>
      </c>
      <c r="C157" s="59" t="s">
        <v>387</v>
      </c>
      <c r="D157" s="59" t="s">
        <v>388</v>
      </c>
      <c r="E157" s="60" t="s">
        <v>84</v>
      </c>
      <c r="F157" s="61">
        <v>38</v>
      </c>
      <c r="G157" s="61">
        <v>38</v>
      </c>
    </row>
    <row r="158" ht="36" customHeight="1" spans="1:7">
      <c r="A158" s="53">
        <v>129</v>
      </c>
      <c r="B158" s="59" t="s">
        <v>389</v>
      </c>
      <c r="C158" s="59" t="s">
        <v>390</v>
      </c>
      <c r="D158" s="59" t="s">
        <v>330</v>
      </c>
      <c r="E158" s="60" t="s">
        <v>59</v>
      </c>
      <c r="F158" s="61">
        <v>25</v>
      </c>
      <c r="G158" s="61">
        <v>25</v>
      </c>
    </row>
    <row r="159" s="27" customFormat="1" ht="49" customHeight="1" spans="1:249">
      <c r="A159" s="53">
        <v>130</v>
      </c>
      <c r="B159" s="95" t="s">
        <v>391</v>
      </c>
      <c r="C159" s="95" t="s">
        <v>392</v>
      </c>
      <c r="D159" s="95" t="s">
        <v>393</v>
      </c>
      <c r="E159" s="97" t="s">
        <v>15</v>
      </c>
      <c r="F159" s="98">
        <v>8</v>
      </c>
      <c r="G159" s="98">
        <v>8</v>
      </c>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30"/>
      <c r="BO159" s="30"/>
      <c r="BP159" s="30"/>
      <c r="BQ159" s="30"/>
      <c r="BR159" s="30"/>
      <c r="BS159" s="30"/>
      <c r="BT159" s="30"/>
      <c r="BU159" s="30"/>
      <c r="BV159" s="30"/>
      <c r="BW159" s="30"/>
      <c r="BX159" s="30"/>
      <c r="BY159" s="30"/>
      <c r="BZ159" s="30"/>
      <c r="CA159" s="30"/>
      <c r="CB159" s="30"/>
      <c r="CC159" s="30"/>
      <c r="CD159" s="30"/>
      <c r="CE159" s="30"/>
      <c r="CF159" s="30"/>
      <c r="CG159" s="30"/>
      <c r="CH159" s="30"/>
      <c r="CI159" s="30"/>
      <c r="CJ159" s="30"/>
      <c r="CK159" s="30"/>
      <c r="CL159" s="30"/>
      <c r="CM159" s="30"/>
      <c r="CN159" s="30"/>
      <c r="CO159" s="30"/>
      <c r="CP159" s="30"/>
      <c r="CQ159" s="30"/>
      <c r="CR159" s="30"/>
      <c r="CS159" s="30"/>
      <c r="CT159" s="30"/>
      <c r="CU159" s="30"/>
      <c r="CV159" s="30"/>
      <c r="CW159" s="30"/>
      <c r="CX159" s="30"/>
      <c r="CY159" s="30"/>
      <c r="CZ159" s="30"/>
      <c r="DA159" s="30"/>
      <c r="DB159" s="30"/>
      <c r="DC159" s="30"/>
      <c r="DD159" s="30"/>
      <c r="DE159" s="30"/>
      <c r="DF159" s="30"/>
      <c r="DG159" s="30"/>
      <c r="DH159" s="30"/>
      <c r="DI159" s="30"/>
      <c r="DJ159" s="30"/>
      <c r="DK159" s="30"/>
      <c r="DL159" s="30"/>
      <c r="DM159" s="30"/>
      <c r="DN159" s="30"/>
      <c r="DO159" s="30"/>
      <c r="DP159" s="30"/>
      <c r="DQ159" s="30"/>
      <c r="DR159" s="30"/>
      <c r="DS159" s="30"/>
      <c r="DT159" s="30"/>
      <c r="DU159" s="30"/>
      <c r="DV159" s="30"/>
      <c r="DW159" s="30"/>
      <c r="DX159" s="30"/>
      <c r="DY159" s="30"/>
      <c r="DZ159" s="30"/>
      <c r="EA159" s="30"/>
      <c r="EB159" s="30"/>
      <c r="EC159" s="30"/>
      <c r="ED159" s="30"/>
      <c r="EE159" s="30"/>
      <c r="EF159" s="30"/>
      <c r="EG159" s="30"/>
      <c r="EH159" s="30"/>
      <c r="EI159" s="30"/>
      <c r="EJ159" s="30"/>
      <c r="EK159" s="30"/>
      <c r="EL159" s="30"/>
      <c r="EM159" s="30"/>
      <c r="EN159" s="30"/>
      <c r="EO159" s="30"/>
      <c r="EP159" s="30"/>
      <c r="EQ159" s="30"/>
      <c r="ER159" s="30"/>
      <c r="ES159" s="30"/>
      <c r="ET159" s="30"/>
      <c r="EU159" s="30"/>
      <c r="EV159" s="30"/>
      <c r="EW159" s="30"/>
      <c r="EX159" s="30"/>
      <c r="EY159" s="30"/>
      <c r="EZ159" s="30"/>
      <c r="FA159" s="30"/>
      <c r="FB159" s="30"/>
      <c r="FC159" s="30"/>
      <c r="FD159" s="30"/>
      <c r="FE159" s="30"/>
      <c r="FF159" s="30"/>
      <c r="FG159" s="30"/>
      <c r="FH159" s="30"/>
      <c r="FI159" s="30"/>
      <c r="FJ159" s="30"/>
      <c r="FK159" s="30"/>
      <c r="FL159" s="30"/>
      <c r="FM159" s="30"/>
      <c r="FN159" s="30"/>
      <c r="FO159" s="30"/>
      <c r="FP159" s="30"/>
      <c r="FQ159" s="30"/>
      <c r="FR159" s="30"/>
      <c r="FS159" s="30"/>
      <c r="FT159" s="30"/>
      <c r="FU159" s="30"/>
      <c r="FV159" s="30"/>
      <c r="FW159" s="30"/>
      <c r="FX159" s="30"/>
      <c r="FY159" s="30"/>
      <c r="FZ159" s="30"/>
      <c r="GA159" s="30"/>
      <c r="GB159" s="30"/>
      <c r="GC159" s="30"/>
      <c r="GD159" s="30"/>
      <c r="GE159" s="30"/>
      <c r="GF159" s="30"/>
      <c r="GG159" s="30"/>
      <c r="GH159" s="30"/>
      <c r="GI159" s="30"/>
      <c r="GJ159" s="30"/>
      <c r="GK159" s="30"/>
      <c r="GL159" s="30"/>
      <c r="GM159" s="30"/>
      <c r="GN159" s="30"/>
      <c r="GO159" s="30"/>
      <c r="GP159" s="30"/>
      <c r="GQ159" s="30"/>
      <c r="GR159" s="30"/>
      <c r="GS159" s="30"/>
      <c r="GT159" s="30"/>
      <c r="GU159" s="30"/>
      <c r="GV159" s="30"/>
      <c r="GW159" s="30"/>
      <c r="GX159" s="30"/>
      <c r="GY159" s="30"/>
      <c r="GZ159" s="30"/>
      <c r="HA159" s="30"/>
      <c r="HB159" s="30"/>
      <c r="HC159" s="30"/>
      <c r="HD159" s="30"/>
      <c r="HE159" s="30"/>
      <c r="HF159" s="30"/>
      <c r="HG159" s="30"/>
      <c r="HH159" s="30"/>
      <c r="HI159" s="30"/>
      <c r="HJ159" s="30"/>
      <c r="HK159" s="30"/>
      <c r="HL159" s="30"/>
      <c r="HM159" s="30"/>
      <c r="HN159" s="30"/>
      <c r="HO159" s="30"/>
      <c r="HP159" s="30"/>
      <c r="HQ159" s="30"/>
      <c r="HR159" s="30"/>
      <c r="HS159" s="30"/>
      <c r="HT159" s="30"/>
      <c r="HU159" s="30"/>
      <c r="HV159" s="30"/>
      <c r="HW159" s="30"/>
      <c r="HX159" s="30"/>
      <c r="HY159" s="30"/>
      <c r="HZ159" s="30"/>
      <c r="IA159" s="30"/>
      <c r="IB159" s="30"/>
      <c r="IC159" s="30"/>
      <c r="ID159" s="30"/>
      <c r="IE159" s="30"/>
      <c r="IF159" s="30"/>
      <c r="IG159" s="30"/>
      <c r="IH159" s="30"/>
      <c r="II159" s="30"/>
      <c r="IJ159" s="30"/>
      <c r="IK159" s="30"/>
      <c r="IL159" s="30"/>
      <c r="IM159" s="30"/>
      <c r="IN159" s="30"/>
      <c r="IO159" s="30"/>
    </row>
    <row r="160" s="27" customFormat="1" ht="36" customHeight="1" spans="1:249">
      <c r="A160" s="53">
        <v>131</v>
      </c>
      <c r="B160" s="95" t="s">
        <v>394</v>
      </c>
      <c r="C160" s="129" t="s">
        <v>395</v>
      </c>
      <c r="D160" s="95" t="s">
        <v>14</v>
      </c>
      <c r="E160" s="97" t="s">
        <v>59</v>
      </c>
      <c r="F160" s="98">
        <v>28.06</v>
      </c>
      <c r="G160" s="98">
        <v>28.06</v>
      </c>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c r="CQ160" s="30"/>
      <c r="CR160" s="30"/>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c r="DP160" s="30"/>
      <c r="DQ160" s="30"/>
      <c r="DR160" s="30"/>
      <c r="DS160" s="30"/>
      <c r="DT160" s="30"/>
      <c r="DU160" s="30"/>
      <c r="DV160" s="30"/>
      <c r="DW160" s="30"/>
      <c r="DX160" s="30"/>
      <c r="DY160" s="30"/>
      <c r="DZ160" s="30"/>
      <c r="EA160" s="30"/>
      <c r="EB160" s="30"/>
      <c r="EC160" s="30"/>
      <c r="ED160" s="30"/>
      <c r="EE160" s="30"/>
      <c r="EF160" s="30"/>
      <c r="EG160" s="30"/>
      <c r="EH160" s="30"/>
      <c r="EI160" s="30"/>
      <c r="EJ160" s="30"/>
      <c r="EK160" s="30"/>
      <c r="EL160" s="30"/>
      <c r="EM160" s="30"/>
      <c r="EN160" s="30"/>
      <c r="EO160" s="30"/>
      <c r="EP160" s="30"/>
      <c r="EQ160" s="30"/>
      <c r="ER160" s="30"/>
      <c r="ES160" s="30"/>
      <c r="ET160" s="30"/>
      <c r="EU160" s="30"/>
      <c r="EV160" s="30"/>
      <c r="EW160" s="30"/>
      <c r="EX160" s="30"/>
      <c r="EY160" s="30"/>
      <c r="EZ160" s="30"/>
      <c r="FA160" s="30"/>
      <c r="FB160" s="30"/>
      <c r="FC160" s="30"/>
      <c r="FD160" s="30"/>
      <c r="FE160" s="30"/>
      <c r="FF160" s="30"/>
      <c r="FG160" s="30"/>
      <c r="FH160" s="30"/>
      <c r="FI160" s="30"/>
      <c r="FJ160" s="30"/>
      <c r="FK160" s="30"/>
      <c r="FL160" s="30"/>
      <c r="FM160" s="30"/>
      <c r="FN160" s="30"/>
      <c r="FO160" s="30"/>
      <c r="FP160" s="30"/>
      <c r="FQ160" s="30"/>
      <c r="FR160" s="30"/>
      <c r="FS160" s="30"/>
      <c r="FT160" s="30"/>
      <c r="FU160" s="30"/>
      <c r="FV160" s="30"/>
      <c r="FW160" s="30"/>
      <c r="FX160" s="30"/>
      <c r="FY160" s="30"/>
      <c r="FZ160" s="30"/>
      <c r="GA160" s="30"/>
      <c r="GB160" s="30"/>
      <c r="GC160" s="30"/>
      <c r="GD160" s="30"/>
      <c r="GE160" s="30"/>
      <c r="GF160" s="30"/>
      <c r="GG160" s="30"/>
      <c r="GH160" s="30"/>
      <c r="GI160" s="30"/>
      <c r="GJ160" s="30"/>
      <c r="GK160" s="30"/>
      <c r="GL160" s="30"/>
      <c r="GM160" s="30"/>
      <c r="GN160" s="30"/>
      <c r="GO160" s="30"/>
      <c r="GP160" s="30"/>
      <c r="GQ160" s="30"/>
      <c r="GR160" s="30"/>
      <c r="GS160" s="30"/>
      <c r="GT160" s="30"/>
      <c r="GU160" s="30"/>
      <c r="GV160" s="30"/>
      <c r="GW160" s="30"/>
      <c r="GX160" s="30"/>
      <c r="GY160" s="30"/>
      <c r="GZ160" s="30"/>
      <c r="HA160" s="30"/>
      <c r="HB160" s="30"/>
      <c r="HC160" s="30"/>
      <c r="HD160" s="30"/>
      <c r="HE160" s="30"/>
      <c r="HF160" s="30"/>
      <c r="HG160" s="30"/>
      <c r="HH160" s="30"/>
      <c r="HI160" s="30"/>
      <c r="HJ160" s="30"/>
      <c r="HK160" s="30"/>
      <c r="HL160" s="30"/>
      <c r="HM160" s="30"/>
      <c r="HN160" s="30"/>
      <c r="HO160" s="30"/>
      <c r="HP160" s="30"/>
      <c r="HQ160" s="30"/>
      <c r="HR160" s="30"/>
      <c r="HS160" s="30"/>
      <c r="HT160" s="30"/>
      <c r="HU160" s="30"/>
      <c r="HV160" s="30"/>
      <c r="HW160" s="30"/>
      <c r="HX160" s="30"/>
      <c r="HY160" s="30"/>
      <c r="HZ160" s="30"/>
      <c r="IA160" s="30"/>
      <c r="IB160" s="30"/>
      <c r="IC160" s="30"/>
      <c r="ID160" s="30"/>
      <c r="IE160" s="30"/>
      <c r="IF160" s="30"/>
      <c r="IG160" s="30"/>
      <c r="IH160" s="30"/>
      <c r="II160" s="30"/>
      <c r="IJ160" s="30"/>
      <c r="IK160" s="30"/>
      <c r="IL160" s="30"/>
      <c r="IM160" s="30"/>
      <c r="IN160" s="30"/>
      <c r="IO160" s="30"/>
    </row>
    <row r="161" s="12" customFormat="1" ht="71" customHeight="1" spans="1:249">
      <c r="A161" s="53">
        <v>132</v>
      </c>
      <c r="B161" s="95" t="s">
        <v>396</v>
      </c>
      <c r="C161" s="95" t="s">
        <v>397</v>
      </c>
      <c r="D161" s="95" t="s">
        <v>398</v>
      </c>
      <c r="E161" s="97" t="s">
        <v>161</v>
      </c>
      <c r="F161" s="98">
        <v>13.26</v>
      </c>
      <c r="G161" s="98">
        <v>13</v>
      </c>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0"/>
      <c r="BP161" s="30"/>
      <c r="BQ161" s="30"/>
      <c r="BR161" s="30"/>
      <c r="BS161" s="30"/>
      <c r="BT161" s="30"/>
      <c r="BU161" s="30"/>
      <c r="BV161" s="30"/>
      <c r="BW161" s="30"/>
      <c r="BX161" s="30"/>
      <c r="BY161" s="30"/>
      <c r="BZ161" s="30"/>
      <c r="CA161" s="30"/>
      <c r="CB161" s="30"/>
      <c r="CC161" s="30"/>
      <c r="CD161" s="30"/>
      <c r="CE161" s="30"/>
      <c r="CF161" s="30"/>
      <c r="CG161" s="30"/>
      <c r="CH161" s="30"/>
      <c r="CI161" s="30"/>
      <c r="CJ161" s="30"/>
      <c r="CK161" s="30"/>
      <c r="CL161" s="30"/>
      <c r="CM161" s="30"/>
      <c r="CN161" s="30"/>
      <c r="CO161" s="30"/>
      <c r="CP161" s="30"/>
      <c r="CQ161" s="30"/>
      <c r="CR161" s="30"/>
      <c r="CS161" s="30"/>
      <c r="CT161" s="30"/>
      <c r="CU161" s="30"/>
      <c r="CV161" s="30"/>
      <c r="CW161" s="30"/>
      <c r="CX161" s="30"/>
      <c r="CY161" s="30"/>
      <c r="CZ161" s="30"/>
      <c r="DA161" s="30"/>
      <c r="DB161" s="30"/>
      <c r="DC161" s="30"/>
      <c r="DD161" s="30"/>
      <c r="DE161" s="30"/>
      <c r="DF161" s="30"/>
      <c r="DG161" s="30"/>
      <c r="DH161" s="30"/>
      <c r="DI161" s="30"/>
      <c r="DJ161" s="30"/>
      <c r="DK161" s="30"/>
      <c r="DL161" s="30"/>
      <c r="DM161" s="30"/>
      <c r="DN161" s="30"/>
      <c r="DO161" s="30"/>
      <c r="DP161" s="30"/>
      <c r="DQ161" s="30"/>
      <c r="DR161" s="30"/>
      <c r="DS161" s="30"/>
      <c r="DT161" s="30"/>
      <c r="DU161" s="30"/>
      <c r="DV161" s="30"/>
      <c r="DW161" s="30"/>
      <c r="DX161" s="30"/>
      <c r="DY161" s="30"/>
      <c r="DZ161" s="30"/>
      <c r="EA161" s="30"/>
      <c r="EB161" s="30"/>
      <c r="EC161" s="30"/>
      <c r="ED161" s="30"/>
      <c r="EE161" s="30"/>
      <c r="EF161" s="30"/>
      <c r="EG161" s="30"/>
      <c r="EH161" s="30"/>
      <c r="EI161" s="30"/>
      <c r="EJ161" s="30"/>
      <c r="EK161" s="30"/>
      <c r="EL161" s="30"/>
      <c r="EM161" s="30"/>
      <c r="EN161" s="30"/>
      <c r="EO161" s="30"/>
      <c r="EP161" s="30"/>
      <c r="EQ161" s="30"/>
      <c r="ER161" s="30"/>
      <c r="ES161" s="30"/>
      <c r="ET161" s="30"/>
      <c r="EU161" s="30"/>
      <c r="EV161" s="30"/>
      <c r="EW161" s="30"/>
      <c r="EX161" s="30"/>
      <c r="EY161" s="30"/>
      <c r="EZ161" s="30"/>
      <c r="FA161" s="30"/>
      <c r="FB161" s="30"/>
      <c r="FC161" s="30"/>
      <c r="FD161" s="30"/>
      <c r="FE161" s="30"/>
      <c r="FF161" s="30"/>
      <c r="FG161" s="30"/>
      <c r="FH161" s="30"/>
      <c r="FI161" s="30"/>
      <c r="FJ161" s="30"/>
      <c r="FK161" s="30"/>
      <c r="FL161" s="30"/>
      <c r="FM161" s="30"/>
      <c r="FN161" s="30"/>
      <c r="FO161" s="30"/>
      <c r="FP161" s="30"/>
      <c r="FQ161" s="30"/>
      <c r="FR161" s="30"/>
      <c r="FS161" s="30"/>
      <c r="FT161" s="30"/>
      <c r="FU161" s="30"/>
      <c r="FV161" s="30"/>
      <c r="FW161" s="30"/>
      <c r="FX161" s="30"/>
      <c r="FY161" s="30"/>
      <c r="FZ161" s="30"/>
      <c r="GA161" s="30"/>
      <c r="GB161" s="30"/>
      <c r="GC161" s="30"/>
      <c r="GD161" s="30"/>
      <c r="GE161" s="30"/>
      <c r="GF161" s="30"/>
      <c r="GG161" s="30"/>
      <c r="GH161" s="30"/>
      <c r="GI161" s="30"/>
      <c r="GJ161" s="30"/>
      <c r="GK161" s="30"/>
      <c r="GL161" s="30"/>
      <c r="GM161" s="30"/>
      <c r="GN161" s="30"/>
      <c r="GO161" s="30"/>
      <c r="GP161" s="30"/>
      <c r="GQ161" s="30"/>
      <c r="GR161" s="30"/>
      <c r="GS161" s="30"/>
      <c r="GT161" s="30"/>
      <c r="GU161" s="30"/>
      <c r="GV161" s="30"/>
      <c r="GW161" s="30"/>
      <c r="GX161" s="30"/>
      <c r="GY161" s="30"/>
      <c r="GZ161" s="30"/>
      <c r="HA161" s="30"/>
      <c r="HB161" s="30"/>
      <c r="HC161" s="30"/>
      <c r="HD161" s="30"/>
      <c r="HE161" s="30"/>
      <c r="HF161" s="30"/>
      <c r="HG161" s="30"/>
      <c r="HH161" s="30"/>
      <c r="HI161" s="30"/>
      <c r="HJ161" s="30"/>
      <c r="HK161" s="30"/>
      <c r="HL161" s="30"/>
      <c r="HM161" s="30"/>
      <c r="HN161" s="30"/>
      <c r="HO161" s="30"/>
      <c r="HP161" s="30"/>
      <c r="HQ161" s="30"/>
      <c r="HR161" s="30"/>
      <c r="HS161" s="30"/>
      <c r="HT161" s="30"/>
      <c r="HU161" s="30"/>
      <c r="HV161" s="30"/>
      <c r="HW161" s="30"/>
      <c r="HX161" s="30"/>
      <c r="HY161" s="30"/>
      <c r="HZ161" s="30"/>
      <c r="IA161" s="30"/>
      <c r="IB161" s="30"/>
      <c r="IC161" s="30"/>
      <c r="ID161" s="30"/>
      <c r="IE161" s="30"/>
      <c r="IF161" s="30"/>
      <c r="IG161" s="30"/>
      <c r="IH161" s="30"/>
      <c r="II161" s="30"/>
      <c r="IJ161" s="30"/>
      <c r="IK161" s="30"/>
      <c r="IL161" s="30"/>
      <c r="IM161" s="30"/>
      <c r="IN161" s="30"/>
      <c r="IO161" s="30"/>
    </row>
    <row r="162" s="27" customFormat="1" ht="44" customHeight="1" spans="1:249">
      <c r="A162" s="53">
        <v>133</v>
      </c>
      <c r="B162" s="95" t="s">
        <v>399</v>
      </c>
      <c r="C162" s="95" t="s">
        <v>400</v>
      </c>
      <c r="D162" s="95" t="s">
        <v>96</v>
      </c>
      <c r="E162" s="97" t="s">
        <v>15</v>
      </c>
      <c r="F162" s="98">
        <v>20</v>
      </c>
      <c r="G162" s="98">
        <v>20</v>
      </c>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c r="BP162" s="30"/>
      <c r="BQ162" s="30"/>
      <c r="BR162" s="30"/>
      <c r="BS162" s="30"/>
      <c r="BT162" s="30"/>
      <c r="BU162" s="30"/>
      <c r="BV162" s="30"/>
      <c r="BW162" s="30"/>
      <c r="BX162" s="30"/>
      <c r="BY162" s="30"/>
      <c r="BZ162" s="30"/>
      <c r="CA162" s="30"/>
      <c r="CB162" s="30"/>
      <c r="CC162" s="30"/>
      <c r="CD162" s="30"/>
      <c r="CE162" s="30"/>
      <c r="CF162" s="30"/>
      <c r="CG162" s="30"/>
      <c r="CH162" s="30"/>
      <c r="CI162" s="30"/>
      <c r="CJ162" s="30"/>
      <c r="CK162" s="30"/>
      <c r="CL162" s="30"/>
      <c r="CM162" s="30"/>
      <c r="CN162" s="30"/>
      <c r="CO162" s="30"/>
      <c r="CP162" s="30"/>
      <c r="CQ162" s="30"/>
      <c r="CR162" s="30"/>
      <c r="CS162" s="30"/>
      <c r="CT162" s="30"/>
      <c r="CU162" s="30"/>
      <c r="CV162" s="30"/>
      <c r="CW162" s="30"/>
      <c r="CX162" s="30"/>
      <c r="CY162" s="30"/>
      <c r="CZ162" s="30"/>
      <c r="DA162" s="30"/>
      <c r="DB162" s="30"/>
      <c r="DC162" s="30"/>
      <c r="DD162" s="30"/>
      <c r="DE162" s="30"/>
      <c r="DF162" s="30"/>
      <c r="DG162" s="30"/>
      <c r="DH162" s="30"/>
      <c r="DI162" s="30"/>
      <c r="DJ162" s="30"/>
      <c r="DK162" s="30"/>
      <c r="DL162" s="30"/>
      <c r="DM162" s="30"/>
      <c r="DN162" s="30"/>
      <c r="DO162" s="30"/>
      <c r="DP162" s="30"/>
      <c r="DQ162" s="30"/>
      <c r="DR162" s="30"/>
      <c r="DS162" s="30"/>
      <c r="DT162" s="30"/>
      <c r="DU162" s="30"/>
      <c r="DV162" s="30"/>
      <c r="DW162" s="30"/>
      <c r="DX162" s="30"/>
      <c r="DY162" s="30"/>
      <c r="DZ162" s="30"/>
      <c r="EA162" s="30"/>
      <c r="EB162" s="30"/>
      <c r="EC162" s="30"/>
      <c r="ED162" s="30"/>
      <c r="EE162" s="30"/>
      <c r="EF162" s="30"/>
      <c r="EG162" s="30"/>
      <c r="EH162" s="30"/>
      <c r="EI162" s="30"/>
      <c r="EJ162" s="30"/>
      <c r="EK162" s="30"/>
      <c r="EL162" s="30"/>
      <c r="EM162" s="30"/>
      <c r="EN162" s="30"/>
      <c r="EO162" s="30"/>
      <c r="EP162" s="30"/>
      <c r="EQ162" s="30"/>
      <c r="ER162" s="30"/>
      <c r="ES162" s="30"/>
      <c r="ET162" s="30"/>
      <c r="EU162" s="30"/>
      <c r="EV162" s="30"/>
      <c r="EW162" s="30"/>
      <c r="EX162" s="30"/>
      <c r="EY162" s="30"/>
      <c r="EZ162" s="30"/>
      <c r="FA162" s="30"/>
      <c r="FB162" s="30"/>
      <c r="FC162" s="30"/>
      <c r="FD162" s="30"/>
      <c r="FE162" s="30"/>
      <c r="FF162" s="30"/>
      <c r="FG162" s="30"/>
      <c r="FH162" s="30"/>
      <c r="FI162" s="30"/>
      <c r="FJ162" s="30"/>
      <c r="FK162" s="30"/>
      <c r="FL162" s="30"/>
      <c r="FM162" s="30"/>
      <c r="FN162" s="30"/>
      <c r="FO162" s="30"/>
      <c r="FP162" s="30"/>
      <c r="FQ162" s="30"/>
      <c r="FR162" s="30"/>
      <c r="FS162" s="30"/>
      <c r="FT162" s="30"/>
      <c r="FU162" s="30"/>
      <c r="FV162" s="30"/>
      <c r="FW162" s="30"/>
      <c r="FX162" s="30"/>
      <c r="FY162" s="30"/>
      <c r="FZ162" s="30"/>
      <c r="GA162" s="30"/>
      <c r="GB162" s="30"/>
      <c r="GC162" s="30"/>
      <c r="GD162" s="30"/>
      <c r="GE162" s="30"/>
      <c r="GF162" s="30"/>
      <c r="GG162" s="30"/>
      <c r="GH162" s="30"/>
      <c r="GI162" s="30"/>
      <c r="GJ162" s="30"/>
      <c r="GK162" s="30"/>
      <c r="GL162" s="30"/>
      <c r="GM162" s="30"/>
      <c r="GN162" s="30"/>
      <c r="GO162" s="30"/>
      <c r="GP162" s="30"/>
      <c r="GQ162" s="30"/>
      <c r="GR162" s="30"/>
      <c r="GS162" s="30"/>
      <c r="GT162" s="30"/>
      <c r="GU162" s="30"/>
      <c r="GV162" s="30"/>
      <c r="GW162" s="30"/>
      <c r="GX162" s="30"/>
      <c r="GY162" s="30"/>
      <c r="GZ162" s="30"/>
      <c r="HA162" s="30"/>
      <c r="HB162" s="30"/>
      <c r="HC162" s="30"/>
      <c r="HD162" s="30"/>
      <c r="HE162" s="30"/>
      <c r="HF162" s="30"/>
      <c r="HG162" s="30"/>
      <c r="HH162" s="30"/>
      <c r="HI162" s="30"/>
      <c r="HJ162" s="30"/>
      <c r="HK162" s="30"/>
      <c r="HL162" s="30"/>
      <c r="HM162" s="30"/>
      <c r="HN162" s="30"/>
      <c r="HO162" s="30"/>
      <c r="HP162" s="30"/>
      <c r="HQ162" s="30"/>
      <c r="HR162" s="30"/>
      <c r="HS162" s="30"/>
      <c r="HT162" s="30"/>
      <c r="HU162" s="30"/>
      <c r="HV162" s="30"/>
      <c r="HW162" s="30"/>
      <c r="HX162" s="30"/>
      <c r="HY162" s="30"/>
      <c r="HZ162" s="30"/>
      <c r="IA162" s="30"/>
      <c r="IB162" s="30"/>
      <c r="IC162" s="30"/>
      <c r="ID162" s="30"/>
      <c r="IE162" s="30"/>
      <c r="IF162" s="30"/>
      <c r="IG162" s="30"/>
      <c r="IH162" s="30"/>
      <c r="II162" s="30"/>
      <c r="IJ162" s="30"/>
      <c r="IK162" s="30"/>
      <c r="IL162" s="30"/>
      <c r="IM162" s="30"/>
      <c r="IN162" s="30"/>
      <c r="IO162" s="30"/>
    </row>
    <row r="163" ht="36" customHeight="1" spans="1:7">
      <c r="A163" s="130" t="s">
        <v>401</v>
      </c>
      <c r="B163" s="131"/>
      <c r="C163" s="131"/>
      <c r="D163" s="131"/>
      <c r="E163" s="132"/>
      <c r="F163" s="133">
        <f>SUM(F164+F173+F180+F184)</f>
        <v>365.7642</v>
      </c>
      <c r="G163" s="133">
        <f>SUM(G164+G173+G180+G184)</f>
        <v>312.4595</v>
      </c>
    </row>
    <row r="164" ht="36" customHeight="1" spans="1:7">
      <c r="A164" s="121" t="s">
        <v>10</v>
      </c>
      <c r="B164" s="122" t="s">
        <v>402</v>
      </c>
      <c r="C164" s="134"/>
      <c r="D164" s="123"/>
      <c r="E164" s="124"/>
      <c r="F164" s="124">
        <f>SUM(F165:F172)</f>
        <v>139.3814</v>
      </c>
      <c r="G164" s="124">
        <f>SUM(G165:G172)</f>
        <v>138.8667</v>
      </c>
    </row>
    <row r="165" ht="41" customHeight="1" spans="1:7">
      <c r="A165" s="53">
        <v>134</v>
      </c>
      <c r="B165" s="59" t="s">
        <v>403</v>
      </c>
      <c r="C165" s="59" t="s">
        <v>404</v>
      </c>
      <c r="D165" s="59" t="s">
        <v>14</v>
      </c>
      <c r="E165" s="60" t="s">
        <v>15</v>
      </c>
      <c r="F165" s="61">
        <v>15</v>
      </c>
      <c r="G165" s="61">
        <v>15</v>
      </c>
    </row>
    <row r="166" ht="41" customHeight="1" spans="1:7">
      <c r="A166" s="53">
        <v>135</v>
      </c>
      <c r="B166" s="59" t="s">
        <v>405</v>
      </c>
      <c r="C166" s="59" t="s">
        <v>406</v>
      </c>
      <c r="D166" s="59" t="s">
        <v>14</v>
      </c>
      <c r="E166" s="60" t="s">
        <v>340</v>
      </c>
      <c r="F166" s="61">
        <v>41.62</v>
      </c>
      <c r="G166" s="61">
        <v>40.84</v>
      </c>
    </row>
    <row r="167" ht="42" customHeight="1" spans="1:7">
      <c r="A167" s="53">
        <v>136</v>
      </c>
      <c r="B167" s="59" t="s">
        <v>407</v>
      </c>
      <c r="C167" s="59" t="s">
        <v>408</v>
      </c>
      <c r="D167" s="59" t="s">
        <v>14</v>
      </c>
      <c r="E167" s="60" t="s">
        <v>15</v>
      </c>
      <c r="F167" s="61">
        <v>25.45</v>
      </c>
      <c r="G167" s="61">
        <v>25.45</v>
      </c>
    </row>
    <row r="168" ht="42" customHeight="1" spans="1:7">
      <c r="A168" s="53">
        <v>137</v>
      </c>
      <c r="B168" s="59" t="s">
        <v>409</v>
      </c>
      <c r="C168" s="59" t="s">
        <v>410</v>
      </c>
      <c r="D168" s="59" t="s">
        <v>58</v>
      </c>
      <c r="E168" s="60" t="s">
        <v>84</v>
      </c>
      <c r="F168" s="61">
        <v>10</v>
      </c>
      <c r="G168" s="61">
        <v>10</v>
      </c>
    </row>
    <row r="169" ht="42" customHeight="1" spans="1:7">
      <c r="A169" s="53">
        <v>138</v>
      </c>
      <c r="B169" s="59" t="s">
        <v>411</v>
      </c>
      <c r="C169" s="59" t="s">
        <v>412</v>
      </c>
      <c r="D169" s="59" t="s">
        <v>413</v>
      </c>
      <c r="E169" s="60" t="s">
        <v>34</v>
      </c>
      <c r="F169" s="104">
        <v>5.6</v>
      </c>
      <c r="G169" s="104">
        <v>6.6</v>
      </c>
    </row>
    <row r="170" ht="42" customHeight="1" spans="1:7">
      <c r="A170" s="53">
        <v>139</v>
      </c>
      <c r="B170" s="59" t="s">
        <v>414</v>
      </c>
      <c r="C170" s="59" t="s">
        <v>415</v>
      </c>
      <c r="D170" s="59" t="s">
        <v>14</v>
      </c>
      <c r="E170" s="60" t="s">
        <v>27</v>
      </c>
      <c r="F170" s="61">
        <v>11.1114</v>
      </c>
      <c r="G170" s="61">
        <v>10.3767</v>
      </c>
    </row>
    <row r="171" ht="57" customHeight="1" spans="1:7">
      <c r="A171" s="53">
        <v>140</v>
      </c>
      <c r="B171" s="59" t="s">
        <v>416</v>
      </c>
      <c r="C171" s="59" t="s">
        <v>417</v>
      </c>
      <c r="D171" s="59" t="s">
        <v>26</v>
      </c>
      <c r="E171" s="60" t="s">
        <v>15</v>
      </c>
      <c r="F171" s="61">
        <v>10.6</v>
      </c>
      <c r="G171" s="61">
        <v>10.6</v>
      </c>
    </row>
    <row r="172" ht="36" customHeight="1" spans="1:7">
      <c r="A172" s="53">
        <v>141</v>
      </c>
      <c r="B172" s="107" t="s">
        <v>418</v>
      </c>
      <c r="C172" s="107" t="s">
        <v>419</v>
      </c>
      <c r="D172" s="108" t="s">
        <v>326</v>
      </c>
      <c r="E172" s="111" t="s">
        <v>84</v>
      </c>
      <c r="F172" s="112">
        <v>20</v>
      </c>
      <c r="G172" s="112">
        <v>20</v>
      </c>
    </row>
    <row r="173" ht="33" customHeight="1" spans="1:7">
      <c r="A173" s="121" t="s">
        <v>41</v>
      </c>
      <c r="B173" s="122" t="s">
        <v>420</v>
      </c>
      <c r="C173" s="134"/>
      <c r="D173" s="123"/>
      <c r="E173" s="124"/>
      <c r="F173" s="124">
        <f>SUM(F174:F179)</f>
        <v>112.0528</v>
      </c>
      <c r="G173" s="124">
        <f>SUM(G174:G179)</f>
        <v>69.9528</v>
      </c>
    </row>
    <row r="174" ht="49" customHeight="1" spans="1:7">
      <c r="A174" s="53">
        <v>142</v>
      </c>
      <c r="B174" s="59" t="s">
        <v>421</v>
      </c>
      <c r="C174" s="59" t="s">
        <v>422</v>
      </c>
      <c r="D174" s="59" t="s">
        <v>423</v>
      </c>
      <c r="E174" s="60" t="s">
        <v>84</v>
      </c>
      <c r="F174" s="61">
        <v>27.9</v>
      </c>
      <c r="G174" s="61">
        <v>27.9</v>
      </c>
    </row>
    <row r="175" ht="46" customHeight="1" spans="1:7">
      <c r="A175" s="53">
        <v>143</v>
      </c>
      <c r="B175" s="59" t="s">
        <v>424</v>
      </c>
      <c r="C175" s="59" t="s">
        <v>425</v>
      </c>
      <c r="D175" s="59" t="s">
        <v>367</v>
      </c>
      <c r="E175" s="60" t="s">
        <v>128</v>
      </c>
      <c r="F175" s="61">
        <v>5.9528</v>
      </c>
      <c r="G175" s="61">
        <v>5.9528</v>
      </c>
    </row>
    <row r="176" ht="64" customHeight="1" spans="1:7">
      <c r="A176" s="53">
        <v>144</v>
      </c>
      <c r="B176" s="59" t="s">
        <v>426</v>
      </c>
      <c r="C176" s="59" t="s">
        <v>427</v>
      </c>
      <c r="D176" s="59" t="s">
        <v>428</v>
      </c>
      <c r="E176" s="60" t="s">
        <v>429</v>
      </c>
      <c r="F176" s="61">
        <v>7.2</v>
      </c>
      <c r="G176" s="61">
        <v>4.5</v>
      </c>
    </row>
    <row r="177" ht="57" customHeight="1" spans="1:7">
      <c r="A177" s="53">
        <v>145</v>
      </c>
      <c r="B177" s="59" t="s">
        <v>430</v>
      </c>
      <c r="C177" s="59" t="s">
        <v>431</v>
      </c>
      <c r="D177" s="59" t="s">
        <v>432</v>
      </c>
      <c r="E177" s="60" t="s">
        <v>15</v>
      </c>
      <c r="F177" s="61">
        <v>6.6</v>
      </c>
      <c r="G177" s="61">
        <v>6.6</v>
      </c>
    </row>
    <row r="178" ht="42" customHeight="1" spans="1:7">
      <c r="A178" s="53">
        <v>146</v>
      </c>
      <c r="B178" s="59" t="s">
        <v>433</v>
      </c>
      <c r="C178" s="59" t="s">
        <v>434</v>
      </c>
      <c r="D178" s="59" t="s">
        <v>330</v>
      </c>
      <c r="E178" s="60" t="s">
        <v>429</v>
      </c>
      <c r="F178" s="61">
        <v>49.4</v>
      </c>
      <c r="G178" s="61">
        <v>10</v>
      </c>
    </row>
    <row r="179" ht="42" customHeight="1" spans="1:7">
      <c r="A179" s="53">
        <v>147</v>
      </c>
      <c r="B179" s="107" t="s">
        <v>435</v>
      </c>
      <c r="C179" s="107" t="s">
        <v>436</v>
      </c>
      <c r="D179" s="108" t="s">
        <v>437</v>
      </c>
      <c r="E179" s="111" t="s">
        <v>15</v>
      </c>
      <c r="F179" s="112">
        <v>15</v>
      </c>
      <c r="G179" s="112">
        <v>15</v>
      </c>
    </row>
    <row r="180" ht="36" customHeight="1" spans="1:7">
      <c r="A180" s="121" t="s">
        <v>54</v>
      </c>
      <c r="B180" s="122" t="s">
        <v>438</v>
      </c>
      <c r="C180" s="134"/>
      <c r="D180" s="123"/>
      <c r="E180" s="124"/>
      <c r="F180" s="124">
        <f>SUM(F181:F183)</f>
        <v>49.74</v>
      </c>
      <c r="G180" s="124">
        <f>SUM(G181:G183)</f>
        <v>45.7</v>
      </c>
    </row>
    <row r="181" ht="42" customHeight="1" spans="1:7">
      <c r="A181" s="53">
        <v>148</v>
      </c>
      <c r="B181" s="59" t="s">
        <v>439</v>
      </c>
      <c r="C181" s="59" t="s">
        <v>440</v>
      </c>
      <c r="D181" s="59" t="s">
        <v>14</v>
      </c>
      <c r="E181" s="60" t="s">
        <v>23</v>
      </c>
      <c r="F181" s="61">
        <v>14.2</v>
      </c>
      <c r="G181" s="61">
        <v>12.7</v>
      </c>
    </row>
    <row r="182" ht="46" customHeight="1" spans="1:7">
      <c r="A182" s="53">
        <v>149</v>
      </c>
      <c r="B182" s="59" t="s">
        <v>441</v>
      </c>
      <c r="C182" s="59" t="s">
        <v>442</v>
      </c>
      <c r="D182" s="59" t="s">
        <v>443</v>
      </c>
      <c r="E182" s="60" t="s">
        <v>112</v>
      </c>
      <c r="F182" s="61">
        <v>25</v>
      </c>
      <c r="G182" s="61">
        <v>25</v>
      </c>
    </row>
    <row r="183" ht="61" customHeight="1" spans="1:7">
      <c r="A183" s="53">
        <v>150</v>
      </c>
      <c r="B183" s="59" t="s">
        <v>444</v>
      </c>
      <c r="C183" s="59" t="s">
        <v>445</v>
      </c>
      <c r="D183" s="59" t="s">
        <v>446</v>
      </c>
      <c r="E183" s="60" t="s">
        <v>447</v>
      </c>
      <c r="F183" s="61">
        <v>10.54</v>
      </c>
      <c r="G183" s="61">
        <v>8</v>
      </c>
    </row>
    <row r="184" ht="36" customHeight="1" spans="1:7">
      <c r="A184" s="121" t="s">
        <v>64</v>
      </c>
      <c r="B184" s="122" t="s">
        <v>448</v>
      </c>
      <c r="C184" s="134"/>
      <c r="D184" s="123"/>
      <c r="E184" s="124"/>
      <c r="F184" s="124">
        <f>SUM(F185:F189)</f>
        <v>64.59</v>
      </c>
      <c r="G184" s="124">
        <f>SUM(G185:G189)</f>
        <v>57.94</v>
      </c>
    </row>
    <row r="185" ht="56" customHeight="1" spans="1:7">
      <c r="A185" s="53">
        <v>151</v>
      </c>
      <c r="B185" s="59" t="s">
        <v>449</v>
      </c>
      <c r="C185" s="59" t="s">
        <v>450</v>
      </c>
      <c r="D185" s="59" t="s">
        <v>423</v>
      </c>
      <c r="E185" s="60" t="s">
        <v>429</v>
      </c>
      <c r="F185" s="61">
        <v>20.59</v>
      </c>
      <c r="G185" s="61">
        <v>17.94</v>
      </c>
    </row>
    <row r="186" ht="50" customHeight="1" spans="1:7">
      <c r="A186" s="53">
        <v>152</v>
      </c>
      <c r="B186" s="59" t="s">
        <v>451</v>
      </c>
      <c r="C186" s="59" t="s">
        <v>452</v>
      </c>
      <c r="D186" s="59" t="s">
        <v>330</v>
      </c>
      <c r="E186" s="60" t="s">
        <v>23</v>
      </c>
      <c r="F186" s="61">
        <v>10</v>
      </c>
      <c r="G186" s="61">
        <v>10</v>
      </c>
    </row>
    <row r="187" ht="37" customHeight="1" spans="1:7">
      <c r="A187" s="53">
        <v>153</v>
      </c>
      <c r="B187" s="67" t="s">
        <v>453</v>
      </c>
      <c r="C187" s="67" t="s">
        <v>454</v>
      </c>
      <c r="D187" s="54" t="s">
        <v>37</v>
      </c>
      <c r="E187" s="69" t="s">
        <v>15</v>
      </c>
      <c r="F187" s="70">
        <v>10</v>
      </c>
      <c r="G187" s="70">
        <v>10</v>
      </c>
    </row>
    <row r="188" ht="37" customHeight="1" spans="1:7">
      <c r="A188" s="53">
        <v>154</v>
      </c>
      <c r="B188" s="67" t="s">
        <v>455</v>
      </c>
      <c r="C188" s="67" t="s">
        <v>456</v>
      </c>
      <c r="D188" s="54" t="s">
        <v>37</v>
      </c>
      <c r="E188" s="69" t="s">
        <v>15</v>
      </c>
      <c r="F188" s="70">
        <v>10</v>
      </c>
      <c r="G188" s="70">
        <v>10</v>
      </c>
    </row>
    <row r="189" ht="37" customHeight="1" spans="1:7">
      <c r="A189" s="53">
        <v>155</v>
      </c>
      <c r="B189" s="107" t="s">
        <v>457</v>
      </c>
      <c r="C189" s="107" t="s">
        <v>458</v>
      </c>
      <c r="D189" s="108" t="s">
        <v>437</v>
      </c>
      <c r="E189" s="111" t="s">
        <v>232</v>
      </c>
      <c r="F189" s="112">
        <v>14</v>
      </c>
      <c r="G189" s="112">
        <v>10</v>
      </c>
    </row>
    <row r="190" ht="32" customHeight="1" spans="1:7">
      <c r="A190" s="130" t="s">
        <v>459</v>
      </c>
      <c r="B190" s="131"/>
      <c r="C190" s="131"/>
      <c r="D190" s="123"/>
      <c r="E190" s="135"/>
      <c r="F190" s="133">
        <f>SUM(F191+F200)</f>
        <v>302.66715</v>
      </c>
      <c r="G190" s="133">
        <f>SUM(G191+G200)</f>
        <v>237.6</v>
      </c>
    </row>
    <row r="191" ht="34" customHeight="1" spans="1:7">
      <c r="A191" s="121" t="s">
        <v>10</v>
      </c>
      <c r="B191" s="122" t="s">
        <v>460</v>
      </c>
      <c r="C191" s="134"/>
      <c r="D191" s="123"/>
      <c r="E191" s="124"/>
      <c r="F191" s="124">
        <f>SUM(F192:F199)</f>
        <v>260.56715</v>
      </c>
      <c r="G191" s="124">
        <f>SUM(G192:G199)</f>
        <v>195.5</v>
      </c>
    </row>
    <row r="192" ht="68" customHeight="1" spans="1:7">
      <c r="A192" s="53">
        <v>156</v>
      </c>
      <c r="B192" s="59" t="s">
        <v>461</v>
      </c>
      <c r="C192" s="59" t="s">
        <v>462</v>
      </c>
      <c r="D192" s="59" t="s">
        <v>423</v>
      </c>
      <c r="E192" s="60" t="s">
        <v>15</v>
      </c>
      <c r="F192" s="61">
        <v>10.7</v>
      </c>
      <c r="G192" s="61">
        <v>10.7</v>
      </c>
    </row>
    <row r="193" ht="56" customHeight="1" spans="1:7">
      <c r="A193" s="53">
        <v>157</v>
      </c>
      <c r="B193" s="59" t="s">
        <v>463</v>
      </c>
      <c r="C193" s="59" t="s">
        <v>464</v>
      </c>
      <c r="D193" s="59" t="s">
        <v>330</v>
      </c>
      <c r="E193" s="60" t="s">
        <v>84</v>
      </c>
      <c r="F193" s="61">
        <v>15</v>
      </c>
      <c r="G193" s="61">
        <v>15</v>
      </c>
    </row>
    <row r="194" ht="54" customHeight="1" spans="1:7">
      <c r="A194" s="53">
        <v>158</v>
      </c>
      <c r="B194" s="59" t="s">
        <v>465</v>
      </c>
      <c r="C194" s="59" t="s">
        <v>466</v>
      </c>
      <c r="D194" s="59" t="s">
        <v>330</v>
      </c>
      <c r="E194" s="60" t="s">
        <v>84</v>
      </c>
      <c r="F194" s="61">
        <v>18</v>
      </c>
      <c r="G194" s="61">
        <v>18</v>
      </c>
    </row>
    <row r="195" ht="41" customHeight="1" spans="1:7">
      <c r="A195" s="53">
        <v>159</v>
      </c>
      <c r="B195" s="59" t="s">
        <v>467</v>
      </c>
      <c r="C195" s="59" t="s">
        <v>468</v>
      </c>
      <c r="D195" s="59" t="s">
        <v>330</v>
      </c>
      <c r="E195" s="60" t="s">
        <v>19</v>
      </c>
      <c r="F195" s="61">
        <v>20</v>
      </c>
      <c r="G195" s="61">
        <v>10</v>
      </c>
    </row>
    <row r="196" ht="81" customHeight="1" spans="1:7">
      <c r="A196" s="53">
        <v>160</v>
      </c>
      <c r="B196" s="59" t="s">
        <v>469</v>
      </c>
      <c r="C196" s="59" t="s">
        <v>470</v>
      </c>
      <c r="D196" s="59" t="s">
        <v>75</v>
      </c>
      <c r="E196" s="60" t="s">
        <v>27</v>
      </c>
      <c r="F196" s="61">
        <v>100</v>
      </c>
      <c r="G196" s="61">
        <v>85</v>
      </c>
    </row>
    <row r="197" ht="48" customHeight="1" spans="1:7">
      <c r="A197" s="53">
        <v>161</v>
      </c>
      <c r="B197" s="136" t="s">
        <v>471</v>
      </c>
      <c r="C197" s="136" t="s">
        <v>472</v>
      </c>
      <c r="D197" s="136" t="s">
        <v>473</v>
      </c>
      <c r="E197" s="137" t="s">
        <v>15</v>
      </c>
      <c r="F197" s="138">
        <v>62.5</v>
      </c>
      <c r="G197" s="138">
        <v>25</v>
      </c>
    </row>
    <row r="198" ht="46" customHeight="1" spans="1:7">
      <c r="A198" s="53">
        <v>162</v>
      </c>
      <c r="B198" s="59" t="s">
        <v>474</v>
      </c>
      <c r="C198" s="59" t="s">
        <v>475</v>
      </c>
      <c r="D198" s="59" t="s">
        <v>330</v>
      </c>
      <c r="E198" s="60" t="s">
        <v>15</v>
      </c>
      <c r="F198" s="61">
        <v>25</v>
      </c>
      <c r="G198" s="61">
        <v>25</v>
      </c>
    </row>
    <row r="199" ht="62" customHeight="1" spans="1:7">
      <c r="A199" s="53">
        <v>163</v>
      </c>
      <c r="B199" s="59" t="s">
        <v>476</v>
      </c>
      <c r="C199" s="59" t="s">
        <v>477</v>
      </c>
      <c r="D199" s="59" t="s">
        <v>478</v>
      </c>
      <c r="E199" s="60" t="s">
        <v>112</v>
      </c>
      <c r="F199" s="61">
        <v>9.36715</v>
      </c>
      <c r="G199" s="61">
        <v>6.8</v>
      </c>
    </row>
    <row r="200" ht="32" customHeight="1" spans="1:7">
      <c r="A200" s="43" t="s">
        <v>41</v>
      </c>
      <c r="B200" s="122" t="s">
        <v>479</v>
      </c>
      <c r="C200" s="134"/>
      <c r="D200" s="123"/>
      <c r="E200" s="124"/>
      <c r="F200" s="124">
        <f>SUM(F201:F203)</f>
        <v>42.1</v>
      </c>
      <c r="G200" s="124">
        <f>SUM(G201:G203)</f>
        <v>42.1</v>
      </c>
    </row>
    <row r="201" ht="41" customHeight="1" spans="1:7">
      <c r="A201" s="53">
        <v>164</v>
      </c>
      <c r="B201" s="59" t="s">
        <v>480</v>
      </c>
      <c r="C201" s="59" t="s">
        <v>481</v>
      </c>
      <c r="D201" s="59" t="s">
        <v>482</v>
      </c>
      <c r="E201" s="60" t="s">
        <v>15</v>
      </c>
      <c r="F201" s="61">
        <v>14.8</v>
      </c>
      <c r="G201" s="61">
        <v>14.8</v>
      </c>
    </row>
    <row r="202" ht="75" customHeight="1" spans="1:7">
      <c r="A202" s="53">
        <v>165</v>
      </c>
      <c r="B202" s="59" t="s">
        <v>483</v>
      </c>
      <c r="C202" s="59" t="s">
        <v>484</v>
      </c>
      <c r="D202" s="59" t="s">
        <v>485</v>
      </c>
      <c r="E202" s="60" t="s">
        <v>15</v>
      </c>
      <c r="F202" s="61">
        <v>12.3</v>
      </c>
      <c r="G202" s="61">
        <v>12.3</v>
      </c>
    </row>
    <row r="203" ht="68" customHeight="1" spans="1:7">
      <c r="A203" s="53">
        <v>166</v>
      </c>
      <c r="B203" s="59" t="s">
        <v>486</v>
      </c>
      <c r="C203" s="59" t="s">
        <v>487</v>
      </c>
      <c r="D203" s="59" t="s">
        <v>30</v>
      </c>
      <c r="E203" s="60" t="s">
        <v>15</v>
      </c>
      <c r="F203" s="61">
        <v>15</v>
      </c>
      <c r="G203" s="61">
        <v>15</v>
      </c>
    </row>
    <row r="204" ht="30" customHeight="1" spans="1:7">
      <c r="A204" s="130" t="s">
        <v>488</v>
      </c>
      <c r="B204" s="131"/>
      <c r="C204" s="131"/>
      <c r="D204" s="131"/>
      <c r="E204" s="132"/>
      <c r="F204" s="133">
        <f>SUM(F205+F245)</f>
        <v>999.08</v>
      </c>
      <c r="G204" s="133">
        <f>SUM(G205+G245)</f>
        <v>954.71</v>
      </c>
    </row>
    <row r="205" s="27" customFormat="1" ht="30" customHeight="1" spans="1:249">
      <c r="A205" s="139" t="s">
        <v>10</v>
      </c>
      <c r="B205" s="140" t="s">
        <v>489</v>
      </c>
      <c r="C205" s="141"/>
      <c r="D205" s="142"/>
      <c r="E205" s="143"/>
      <c r="F205" s="143">
        <f>SUM(F206:F244)</f>
        <v>657.43</v>
      </c>
      <c r="G205" s="143">
        <f>SUM(G206:G244)</f>
        <v>631.8</v>
      </c>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c r="BP205" s="30"/>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c r="CM205" s="30"/>
      <c r="CN205" s="30"/>
      <c r="CO205" s="30"/>
      <c r="CP205" s="30"/>
      <c r="CQ205" s="30"/>
      <c r="CR205" s="30"/>
      <c r="CS205" s="30"/>
      <c r="CT205" s="30"/>
      <c r="CU205" s="30"/>
      <c r="CV205" s="30"/>
      <c r="CW205" s="30"/>
      <c r="CX205" s="30"/>
      <c r="CY205" s="30"/>
      <c r="CZ205" s="30"/>
      <c r="DA205" s="30"/>
      <c r="DB205" s="30"/>
      <c r="DC205" s="30"/>
      <c r="DD205" s="30"/>
      <c r="DE205" s="30"/>
      <c r="DF205" s="30"/>
      <c r="DG205" s="30"/>
      <c r="DH205" s="30"/>
      <c r="DI205" s="30"/>
      <c r="DJ205" s="30"/>
      <c r="DK205" s="30"/>
      <c r="DL205" s="30"/>
      <c r="DM205" s="30"/>
      <c r="DN205" s="30"/>
      <c r="DO205" s="30"/>
      <c r="DP205" s="30"/>
      <c r="DQ205" s="30"/>
      <c r="DR205" s="30"/>
      <c r="DS205" s="30"/>
      <c r="DT205" s="30"/>
      <c r="DU205" s="30"/>
      <c r="DV205" s="30"/>
      <c r="DW205" s="30"/>
      <c r="DX205" s="30"/>
      <c r="DY205" s="30"/>
      <c r="DZ205" s="30"/>
      <c r="EA205" s="30"/>
      <c r="EB205" s="30"/>
      <c r="EC205" s="30"/>
      <c r="ED205" s="30"/>
      <c r="EE205" s="30"/>
      <c r="EF205" s="30"/>
      <c r="EG205" s="30"/>
      <c r="EH205" s="30"/>
      <c r="EI205" s="30"/>
      <c r="EJ205" s="30"/>
      <c r="EK205" s="30"/>
      <c r="EL205" s="30"/>
      <c r="EM205" s="30"/>
      <c r="EN205" s="30"/>
      <c r="EO205" s="30"/>
      <c r="EP205" s="30"/>
      <c r="EQ205" s="30"/>
      <c r="ER205" s="30"/>
      <c r="ES205" s="30"/>
      <c r="ET205" s="30"/>
      <c r="EU205" s="30"/>
      <c r="EV205" s="30"/>
      <c r="EW205" s="30"/>
      <c r="EX205" s="30"/>
      <c r="EY205" s="30"/>
      <c r="EZ205" s="30"/>
      <c r="FA205" s="30"/>
      <c r="FB205" s="30"/>
      <c r="FC205" s="30"/>
      <c r="FD205" s="30"/>
      <c r="FE205" s="30"/>
      <c r="FF205" s="30"/>
      <c r="FG205" s="30"/>
      <c r="FH205" s="30"/>
      <c r="FI205" s="30"/>
      <c r="FJ205" s="30"/>
      <c r="FK205" s="30"/>
      <c r="FL205" s="30"/>
      <c r="FM205" s="30"/>
      <c r="FN205" s="30"/>
      <c r="FO205" s="30"/>
      <c r="FP205" s="30"/>
      <c r="FQ205" s="30"/>
      <c r="FR205" s="30"/>
      <c r="FS205" s="30"/>
      <c r="FT205" s="30"/>
      <c r="FU205" s="30"/>
      <c r="FV205" s="30"/>
      <c r="FW205" s="30"/>
      <c r="FX205" s="30"/>
      <c r="FY205" s="30"/>
      <c r="FZ205" s="30"/>
      <c r="GA205" s="30"/>
      <c r="GB205" s="30"/>
      <c r="GC205" s="30"/>
      <c r="GD205" s="30"/>
      <c r="GE205" s="30"/>
      <c r="GF205" s="30"/>
      <c r="GG205" s="30"/>
      <c r="GH205" s="30"/>
      <c r="GI205" s="30"/>
      <c r="GJ205" s="30"/>
      <c r="GK205" s="30"/>
      <c r="GL205" s="30"/>
      <c r="GM205" s="30"/>
      <c r="GN205" s="30"/>
      <c r="GO205" s="30"/>
      <c r="GP205" s="30"/>
      <c r="GQ205" s="30"/>
      <c r="GR205" s="30"/>
      <c r="GS205" s="30"/>
      <c r="GT205" s="30"/>
      <c r="GU205" s="30"/>
      <c r="GV205" s="30"/>
      <c r="GW205" s="30"/>
      <c r="GX205" s="30"/>
      <c r="GY205" s="30"/>
      <c r="GZ205" s="30"/>
      <c r="HA205" s="30"/>
      <c r="HB205" s="30"/>
      <c r="HC205" s="30"/>
      <c r="HD205" s="30"/>
      <c r="HE205" s="30"/>
      <c r="HF205" s="30"/>
      <c r="HG205" s="30"/>
      <c r="HH205" s="30"/>
      <c r="HI205" s="30"/>
      <c r="HJ205" s="30"/>
      <c r="HK205" s="30"/>
      <c r="HL205" s="30"/>
      <c r="HM205" s="30"/>
      <c r="HN205" s="30"/>
      <c r="HO205" s="30"/>
      <c r="HP205" s="30"/>
      <c r="HQ205" s="30"/>
      <c r="HR205" s="30"/>
      <c r="HS205" s="30"/>
      <c r="HT205" s="30"/>
      <c r="HU205" s="30"/>
      <c r="HV205" s="30"/>
      <c r="HW205" s="30"/>
      <c r="HX205" s="30"/>
      <c r="HY205" s="30"/>
      <c r="HZ205" s="30"/>
      <c r="IA205" s="30"/>
      <c r="IB205" s="30"/>
      <c r="IC205" s="30"/>
      <c r="ID205" s="30"/>
      <c r="IE205" s="30"/>
      <c r="IF205" s="30"/>
      <c r="IG205" s="30"/>
      <c r="IH205" s="30"/>
      <c r="II205" s="30"/>
      <c r="IJ205" s="30"/>
      <c r="IK205" s="30"/>
      <c r="IL205" s="30"/>
      <c r="IM205" s="30"/>
      <c r="IN205" s="30"/>
      <c r="IO205" s="30"/>
    </row>
    <row r="206" ht="39" customHeight="1" spans="1:7">
      <c r="A206" s="53">
        <v>167</v>
      </c>
      <c r="B206" s="59" t="s">
        <v>490</v>
      </c>
      <c r="C206" s="59" t="s">
        <v>491</v>
      </c>
      <c r="D206" s="59" t="s">
        <v>22</v>
      </c>
      <c r="E206" s="60" t="s">
        <v>15</v>
      </c>
      <c r="F206" s="61">
        <v>20</v>
      </c>
      <c r="G206" s="61">
        <v>20</v>
      </c>
    </row>
    <row r="207" ht="75" customHeight="1" spans="1:7">
      <c r="A207" s="53">
        <v>168</v>
      </c>
      <c r="B207" s="59" t="s">
        <v>492</v>
      </c>
      <c r="C207" s="59" t="s">
        <v>493</v>
      </c>
      <c r="D207" s="59" t="s">
        <v>494</v>
      </c>
      <c r="E207" s="60" t="s">
        <v>15</v>
      </c>
      <c r="F207" s="61">
        <v>8</v>
      </c>
      <c r="G207" s="61">
        <v>8</v>
      </c>
    </row>
    <row r="208" ht="46" customHeight="1" spans="1:7">
      <c r="A208" s="53">
        <v>169</v>
      </c>
      <c r="B208" s="59" t="s">
        <v>495</v>
      </c>
      <c r="C208" s="59" t="s">
        <v>496</v>
      </c>
      <c r="D208" s="59" t="s">
        <v>22</v>
      </c>
      <c r="E208" s="60" t="s">
        <v>15</v>
      </c>
      <c r="F208" s="61">
        <v>5</v>
      </c>
      <c r="G208" s="61">
        <v>5</v>
      </c>
    </row>
    <row r="209" ht="72" customHeight="1" spans="1:7">
      <c r="A209" s="53">
        <v>170</v>
      </c>
      <c r="B209" s="59" t="s">
        <v>497</v>
      </c>
      <c r="C209" s="59" t="s">
        <v>498</v>
      </c>
      <c r="D209" s="59" t="s">
        <v>499</v>
      </c>
      <c r="E209" s="60" t="s">
        <v>27</v>
      </c>
      <c r="F209" s="61">
        <v>18.4</v>
      </c>
      <c r="G209" s="61">
        <v>15.1</v>
      </c>
    </row>
    <row r="210" ht="46" customHeight="1" spans="1:7">
      <c r="A210" s="53">
        <v>171</v>
      </c>
      <c r="B210" s="144" t="s">
        <v>500</v>
      </c>
      <c r="C210" s="144" t="s">
        <v>501</v>
      </c>
      <c r="D210" s="59" t="s">
        <v>502</v>
      </c>
      <c r="E210" s="145" t="s">
        <v>27</v>
      </c>
      <c r="F210" s="61">
        <v>9.2</v>
      </c>
      <c r="G210" s="61">
        <v>9</v>
      </c>
    </row>
    <row r="211" ht="36" customHeight="1" spans="1:7">
      <c r="A211" s="53">
        <v>172</v>
      </c>
      <c r="B211" s="59" t="s">
        <v>503</v>
      </c>
      <c r="C211" s="59" t="s">
        <v>504</v>
      </c>
      <c r="D211" s="59" t="s">
        <v>505</v>
      </c>
      <c r="E211" s="60" t="s">
        <v>15</v>
      </c>
      <c r="F211" s="61">
        <v>10</v>
      </c>
      <c r="G211" s="61">
        <v>10</v>
      </c>
    </row>
    <row r="212" ht="36" customHeight="1" spans="1:7">
      <c r="A212" s="53">
        <v>173</v>
      </c>
      <c r="B212" s="59" t="s">
        <v>506</v>
      </c>
      <c r="C212" s="59" t="s">
        <v>507</v>
      </c>
      <c r="D212" s="59" t="s">
        <v>505</v>
      </c>
      <c r="E212" s="60" t="s">
        <v>15</v>
      </c>
      <c r="F212" s="61">
        <v>5</v>
      </c>
      <c r="G212" s="61">
        <v>5</v>
      </c>
    </row>
    <row r="213" ht="42" customHeight="1" spans="1:7">
      <c r="A213" s="53">
        <v>174</v>
      </c>
      <c r="B213" s="59" t="s">
        <v>508</v>
      </c>
      <c r="C213" s="59" t="s">
        <v>509</v>
      </c>
      <c r="D213" s="59" t="s">
        <v>510</v>
      </c>
      <c r="E213" s="60" t="s">
        <v>15</v>
      </c>
      <c r="F213" s="61">
        <v>15</v>
      </c>
      <c r="G213" s="61">
        <v>13.5</v>
      </c>
    </row>
    <row r="214" ht="49" customHeight="1" spans="1:7">
      <c r="A214" s="53">
        <v>175</v>
      </c>
      <c r="B214" s="59" t="s">
        <v>511</v>
      </c>
      <c r="C214" s="59" t="s">
        <v>512</v>
      </c>
      <c r="D214" s="59" t="s">
        <v>510</v>
      </c>
      <c r="E214" s="60" t="s">
        <v>27</v>
      </c>
      <c r="F214" s="61">
        <v>10</v>
      </c>
      <c r="G214" s="61">
        <v>9</v>
      </c>
    </row>
    <row r="215" ht="61" customHeight="1" spans="1:7">
      <c r="A215" s="53">
        <v>176</v>
      </c>
      <c r="B215" s="59" t="s">
        <v>513</v>
      </c>
      <c r="C215" s="59" t="s">
        <v>514</v>
      </c>
      <c r="D215" s="59" t="s">
        <v>515</v>
      </c>
      <c r="E215" s="60" t="s">
        <v>15</v>
      </c>
      <c r="F215" s="61">
        <v>20</v>
      </c>
      <c r="G215" s="61">
        <v>20</v>
      </c>
    </row>
    <row r="216" ht="60" customHeight="1" spans="1:7">
      <c r="A216" s="53">
        <v>177</v>
      </c>
      <c r="B216" s="59" t="s">
        <v>516</v>
      </c>
      <c r="C216" s="59" t="s">
        <v>517</v>
      </c>
      <c r="D216" s="59" t="s">
        <v>156</v>
      </c>
      <c r="E216" s="60" t="s">
        <v>15</v>
      </c>
      <c r="F216" s="61">
        <v>10</v>
      </c>
      <c r="G216" s="61">
        <v>10</v>
      </c>
    </row>
    <row r="217" ht="41" customHeight="1" spans="1:7">
      <c r="A217" s="53">
        <v>178</v>
      </c>
      <c r="B217" s="59" t="s">
        <v>518</v>
      </c>
      <c r="C217" s="59" t="s">
        <v>519</v>
      </c>
      <c r="D217" s="59" t="s">
        <v>99</v>
      </c>
      <c r="E217" s="60" t="s">
        <v>520</v>
      </c>
      <c r="F217" s="61">
        <v>10</v>
      </c>
      <c r="G217" s="61">
        <v>8.5</v>
      </c>
    </row>
    <row r="218" ht="41" customHeight="1" spans="1:7">
      <c r="A218" s="53">
        <v>179</v>
      </c>
      <c r="B218" s="59" t="s">
        <v>521</v>
      </c>
      <c r="C218" s="59" t="s">
        <v>522</v>
      </c>
      <c r="D218" s="59" t="s">
        <v>99</v>
      </c>
      <c r="E218" s="60" t="s">
        <v>15</v>
      </c>
      <c r="F218" s="61">
        <v>12</v>
      </c>
      <c r="G218" s="61">
        <v>12</v>
      </c>
    </row>
    <row r="219" ht="41" customHeight="1" spans="1:7">
      <c r="A219" s="53">
        <v>180</v>
      </c>
      <c r="B219" s="59" t="s">
        <v>523</v>
      </c>
      <c r="C219" s="59" t="s">
        <v>524</v>
      </c>
      <c r="D219" s="59" t="s">
        <v>93</v>
      </c>
      <c r="E219" s="60" t="s">
        <v>15</v>
      </c>
      <c r="F219" s="61">
        <v>28</v>
      </c>
      <c r="G219" s="61">
        <v>28</v>
      </c>
    </row>
    <row r="220" ht="41" customHeight="1" spans="1:7">
      <c r="A220" s="53">
        <v>181</v>
      </c>
      <c r="B220" s="59" t="s">
        <v>525</v>
      </c>
      <c r="C220" s="59" t="s">
        <v>526</v>
      </c>
      <c r="D220" s="59" t="s">
        <v>93</v>
      </c>
      <c r="E220" s="60" t="s">
        <v>15</v>
      </c>
      <c r="F220" s="61">
        <v>10</v>
      </c>
      <c r="G220" s="61">
        <v>10</v>
      </c>
    </row>
    <row r="221" ht="60" customHeight="1" spans="1:7">
      <c r="A221" s="53">
        <v>182</v>
      </c>
      <c r="B221" s="59" t="s">
        <v>527</v>
      </c>
      <c r="C221" s="59" t="s">
        <v>528</v>
      </c>
      <c r="D221" s="59" t="s">
        <v>288</v>
      </c>
      <c r="E221" s="60" t="s">
        <v>520</v>
      </c>
      <c r="F221" s="61">
        <v>25</v>
      </c>
      <c r="G221" s="61">
        <v>20</v>
      </c>
    </row>
    <row r="222" ht="58" customHeight="1" spans="1:7">
      <c r="A222" s="53">
        <v>183</v>
      </c>
      <c r="B222" s="59" t="s">
        <v>529</v>
      </c>
      <c r="C222" s="59" t="s">
        <v>530</v>
      </c>
      <c r="D222" s="59" t="s">
        <v>531</v>
      </c>
      <c r="E222" s="60" t="s">
        <v>15</v>
      </c>
      <c r="F222" s="61">
        <v>20</v>
      </c>
      <c r="G222" s="61">
        <v>20</v>
      </c>
    </row>
    <row r="223" ht="50" customHeight="1" spans="1:7">
      <c r="A223" s="53">
        <v>184</v>
      </c>
      <c r="B223" s="59" t="s">
        <v>532</v>
      </c>
      <c r="C223" s="59" t="s">
        <v>533</v>
      </c>
      <c r="D223" s="59" t="s">
        <v>505</v>
      </c>
      <c r="E223" s="60" t="s">
        <v>15</v>
      </c>
      <c r="F223" s="61">
        <v>30</v>
      </c>
      <c r="G223" s="61">
        <v>30</v>
      </c>
    </row>
    <row r="224" ht="41" customHeight="1" spans="1:7">
      <c r="A224" s="53">
        <v>185</v>
      </c>
      <c r="B224" s="59" t="s">
        <v>534</v>
      </c>
      <c r="C224" s="59" t="s">
        <v>535</v>
      </c>
      <c r="D224" s="59" t="s">
        <v>133</v>
      </c>
      <c r="E224" s="60" t="s">
        <v>15</v>
      </c>
      <c r="F224" s="61">
        <v>25</v>
      </c>
      <c r="G224" s="61">
        <v>25</v>
      </c>
    </row>
    <row r="225" ht="36" customHeight="1" spans="1:7">
      <c r="A225" s="53">
        <v>186</v>
      </c>
      <c r="B225" s="59" t="s">
        <v>536</v>
      </c>
      <c r="C225" s="59" t="s">
        <v>537</v>
      </c>
      <c r="D225" s="59" t="s">
        <v>133</v>
      </c>
      <c r="E225" s="60" t="s">
        <v>15</v>
      </c>
      <c r="F225" s="61">
        <v>30</v>
      </c>
      <c r="G225" s="61">
        <v>30</v>
      </c>
    </row>
    <row r="226" ht="36" customHeight="1" spans="1:7">
      <c r="A226" s="53">
        <v>187</v>
      </c>
      <c r="B226" s="59" t="s">
        <v>538</v>
      </c>
      <c r="C226" s="59" t="s">
        <v>539</v>
      </c>
      <c r="D226" s="59" t="s">
        <v>75</v>
      </c>
      <c r="E226" s="60" t="s">
        <v>15</v>
      </c>
      <c r="F226" s="61">
        <v>10</v>
      </c>
      <c r="G226" s="61">
        <v>10</v>
      </c>
    </row>
    <row r="227" ht="36" customHeight="1" spans="1:7">
      <c r="A227" s="53">
        <v>188</v>
      </c>
      <c r="B227" s="59" t="s">
        <v>540</v>
      </c>
      <c r="C227" s="59" t="s">
        <v>541</v>
      </c>
      <c r="D227" s="59" t="s">
        <v>96</v>
      </c>
      <c r="E227" s="60" t="s">
        <v>15</v>
      </c>
      <c r="F227" s="61">
        <v>10</v>
      </c>
      <c r="G227" s="61">
        <v>10</v>
      </c>
    </row>
    <row r="228" ht="36" customHeight="1" spans="1:7">
      <c r="A228" s="53">
        <v>189</v>
      </c>
      <c r="B228" s="59" t="s">
        <v>542</v>
      </c>
      <c r="C228" s="59" t="s">
        <v>543</v>
      </c>
      <c r="D228" s="59" t="s">
        <v>96</v>
      </c>
      <c r="E228" s="60" t="s">
        <v>15</v>
      </c>
      <c r="F228" s="61">
        <v>10</v>
      </c>
      <c r="G228" s="61">
        <v>10</v>
      </c>
    </row>
    <row r="229" ht="59" customHeight="1" spans="1:7">
      <c r="A229" s="53">
        <v>190</v>
      </c>
      <c r="B229" s="59" t="s">
        <v>544</v>
      </c>
      <c r="C229" s="59" t="s">
        <v>545</v>
      </c>
      <c r="D229" s="59" t="s">
        <v>75</v>
      </c>
      <c r="E229" s="60" t="s">
        <v>15</v>
      </c>
      <c r="F229" s="61">
        <v>30</v>
      </c>
      <c r="G229" s="61">
        <v>30</v>
      </c>
    </row>
    <row r="230" ht="42" customHeight="1" spans="1:7">
      <c r="A230" s="53">
        <v>191</v>
      </c>
      <c r="B230" s="59" t="s">
        <v>546</v>
      </c>
      <c r="C230" s="59" t="s">
        <v>547</v>
      </c>
      <c r="D230" s="59" t="s">
        <v>96</v>
      </c>
      <c r="E230" s="60" t="s">
        <v>27</v>
      </c>
      <c r="F230" s="61">
        <v>5</v>
      </c>
      <c r="G230" s="61">
        <v>5</v>
      </c>
    </row>
    <row r="231" ht="51" customHeight="1" spans="1:7">
      <c r="A231" s="53">
        <v>192</v>
      </c>
      <c r="B231" s="59" t="s">
        <v>548</v>
      </c>
      <c r="C231" s="59" t="s">
        <v>549</v>
      </c>
      <c r="D231" s="59" t="s">
        <v>550</v>
      </c>
      <c r="E231" s="60" t="s">
        <v>15</v>
      </c>
      <c r="F231" s="61">
        <v>30</v>
      </c>
      <c r="G231" s="61">
        <v>30</v>
      </c>
    </row>
    <row r="232" ht="54" customHeight="1" spans="1:7">
      <c r="A232" s="53">
        <v>193</v>
      </c>
      <c r="B232" s="59" t="s">
        <v>551</v>
      </c>
      <c r="C232" s="59" t="s">
        <v>552</v>
      </c>
      <c r="D232" s="59" t="s">
        <v>550</v>
      </c>
      <c r="E232" s="60" t="s">
        <v>15</v>
      </c>
      <c r="F232" s="61">
        <v>29.7</v>
      </c>
      <c r="G232" s="61">
        <v>29.7</v>
      </c>
    </row>
    <row r="233" ht="46" customHeight="1" spans="1:7">
      <c r="A233" s="53">
        <v>194</v>
      </c>
      <c r="B233" s="59" t="s">
        <v>553</v>
      </c>
      <c r="C233" s="59" t="s">
        <v>554</v>
      </c>
      <c r="D233" s="59" t="s">
        <v>330</v>
      </c>
      <c r="E233" s="60" t="s">
        <v>15</v>
      </c>
      <c r="F233" s="61">
        <v>25</v>
      </c>
      <c r="G233" s="61">
        <v>25</v>
      </c>
    </row>
    <row r="234" ht="51" customHeight="1" spans="1:7">
      <c r="A234" s="53">
        <v>195</v>
      </c>
      <c r="B234" s="59" t="s">
        <v>555</v>
      </c>
      <c r="C234" s="59" t="s">
        <v>556</v>
      </c>
      <c r="D234" s="59" t="s">
        <v>330</v>
      </c>
      <c r="E234" s="60" t="s">
        <v>15</v>
      </c>
      <c r="F234" s="61">
        <v>15</v>
      </c>
      <c r="G234" s="61">
        <v>15</v>
      </c>
    </row>
    <row r="235" ht="52" customHeight="1" spans="1:7">
      <c r="A235" s="53">
        <v>196</v>
      </c>
      <c r="B235" s="54" t="s">
        <v>557</v>
      </c>
      <c r="C235" s="55" t="s">
        <v>558</v>
      </c>
      <c r="D235" s="54" t="s">
        <v>75</v>
      </c>
      <c r="E235" s="56" t="s">
        <v>15</v>
      </c>
      <c r="F235" s="66">
        <v>23</v>
      </c>
      <c r="G235" s="66">
        <v>23</v>
      </c>
    </row>
    <row r="236" ht="65" customHeight="1" spans="1:7">
      <c r="A236" s="53">
        <v>197</v>
      </c>
      <c r="B236" s="59" t="s">
        <v>559</v>
      </c>
      <c r="C236" s="59" t="s">
        <v>560</v>
      </c>
      <c r="D236" s="59" t="s">
        <v>330</v>
      </c>
      <c r="E236" s="60" t="s">
        <v>15</v>
      </c>
      <c r="F236" s="61">
        <v>10</v>
      </c>
      <c r="G236" s="61">
        <v>10</v>
      </c>
    </row>
    <row r="237" ht="65" customHeight="1" spans="1:7">
      <c r="A237" s="53">
        <v>198</v>
      </c>
      <c r="B237" s="59" t="s">
        <v>561</v>
      </c>
      <c r="C237" s="59" t="s">
        <v>562</v>
      </c>
      <c r="D237" s="59" t="s">
        <v>30</v>
      </c>
      <c r="E237" s="60" t="s">
        <v>340</v>
      </c>
      <c r="F237" s="61">
        <v>20</v>
      </c>
      <c r="G237" s="61">
        <v>18</v>
      </c>
    </row>
    <row r="238" ht="53" customHeight="1" spans="1:7">
      <c r="A238" s="53">
        <v>199</v>
      </c>
      <c r="B238" s="59" t="s">
        <v>563</v>
      </c>
      <c r="C238" s="59" t="s">
        <v>564</v>
      </c>
      <c r="D238" s="59" t="s">
        <v>30</v>
      </c>
      <c r="E238" s="105" t="s">
        <v>15</v>
      </c>
      <c r="F238" s="61">
        <v>10</v>
      </c>
      <c r="G238" s="61">
        <v>10</v>
      </c>
    </row>
    <row r="239" ht="58" customHeight="1" spans="1:7">
      <c r="A239" s="53">
        <v>200</v>
      </c>
      <c r="B239" s="59" t="s">
        <v>565</v>
      </c>
      <c r="C239" s="59" t="s">
        <v>566</v>
      </c>
      <c r="D239" s="59" t="s">
        <v>567</v>
      </c>
      <c r="E239" s="60" t="s">
        <v>15</v>
      </c>
      <c r="F239" s="61">
        <v>20</v>
      </c>
      <c r="G239" s="61">
        <v>20</v>
      </c>
    </row>
    <row r="240" ht="60" customHeight="1" spans="1:7">
      <c r="A240" s="53">
        <v>201</v>
      </c>
      <c r="B240" s="59" t="s">
        <v>568</v>
      </c>
      <c r="C240" s="59" t="s">
        <v>569</v>
      </c>
      <c r="D240" s="59" t="s">
        <v>26</v>
      </c>
      <c r="E240" s="60" t="s">
        <v>23</v>
      </c>
      <c r="F240" s="61">
        <v>30.13</v>
      </c>
      <c r="G240" s="61">
        <v>19</v>
      </c>
    </row>
    <row r="241" ht="48" customHeight="1" spans="1:7">
      <c r="A241" s="53">
        <v>202</v>
      </c>
      <c r="B241" s="59" t="s">
        <v>570</v>
      </c>
      <c r="C241" s="59" t="s">
        <v>571</v>
      </c>
      <c r="D241" s="59" t="s">
        <v>30</v>
      </c>
      <c r="E241" s="60" t="s">
        <v>15</v>
      </c>
      <c r="F241" s="61">
        <v>14</v>
      </c>
      <c r="G241" s="61">
        <v>14</v>
      </c>
    </row>
    <row r="242" ht="41" customHeight="1" spans="1:7">
      <c r="A242" s="53">
        <v>203</v>
      </c>
      <c r="B242" s="59" t="s">
        <v>572</v>
      </c>
      <c r="C242" s="59" t="s">
        <v>573</v>
      </c>
      <c r="D242" s="59" t="s">
        <v>30</v>
      </c>
      <c r="E242" s="60" t="s">
        <v>15</v>
      </c>
      <c r="F242" s="61">
        <v>20</v>
      </c>
      <c r="G242" s="61">
        <v>20</v>
      </c>
    </row>
    <row r="243" ht="47" customHeight="1" spans="1:7">
      <c r="A243" s="53">
        <v>204</v>
      </c>
      <c r="B243" s="107" t="s">
        <v>574</v>
      </c>
      <c r="C243" s="107" t="s">
        <v>575</v>
      </c>
      <c r="D243" s="108" t="s">
        <v>576</v>
      </c>
      <c r="E243" s="111" t="s">
        <v>15</v>
      </c>
      <c r="F243" s="112">
        <v>15</v>
      </c>
      <c r="G243" s="112">
        <v>15</v>
      </c>
    </row>
    <row r="244" ht="51" customHeight="1" spans="1:7">
      <c r="A244" s="53">
        <v>205</v>
      </c>
      <c r="B244" s="107" t="s">
        <v>577</v>
      </c>
      <c r="C244" s="107" t="s">
        <v>578</v>
      </c>
      <c r="D244" s="108" t="s">
        <v>579</v>
      </c>
      <c r="E244" s="111" t="s">
        <v>15</v>
      </c>
      <c r="F244" s="112">
        <v>10</v>
      </c>
      <c r="G244" s="112">
        <v>10</v>
      </c>
    </row>
    <row r="245" s="27" customFormat="1" ht="32" customHeight="1" spans="1:249">
      <c r="A245" s="146" t="s">
        <v>41</v>
      </c>
      <c r="B245" s="140" t="s">
        <v>580</v>
      </c>
      <c r="C245" s="141"/>
      <c r="D245" s="142"/>
      <c r="E245" s="143"/>
      <c r="F245" s="143">
        <f>SUM(F246:F258)</f>
        <v>341.65</v>
      </c>
      <c r="G245" s="143">
        <f>SUM(G246:G258)</f>
        <v>322.91</v>
      </c>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c r="BF245" s="30"/>
      <c r="BG245" s="30"/>
      <c r="BH245" s="30"/>
      <c r="BI245" s="30"/>
      <c r="BJ245" s="30"/>
      <c r="BK245" s="30"/>
      <c r="BL245" s="30"/>
      <c r="BM245" s="30"/>
      <c r="BN245" s="30"/>
      <c r="BO245" s="30"/>
      <c r="BP245" s="30"/>
      <c r="BQ245" s="30"/>
      <c r="BR245" s="30"/>
      <c r="BS245" s="30"/>
      <c r="BT245" s="30"/>
      <c r="BU245" s="30"/>
      <c r="BV245" s="30"/>
      <c r="BW245" s="30"/>
      <c r="BX245" s="30"/>
      <c r="BY245" s="30"/>
      <c r="BZ245" s="30"/>
      <c r="CA245" s="30"/>
      <c r="CB245" s="30"/>
      <c r="CC245" s="30"/>
      <c r="CD245" s="30"/>
      <c r="CE245" s="30"/>
      <c r="CF245" s="30"/>
      <c r="CG245" s="30"/>
      <c r="CH245" s="30"/>
      <c r="CI245" s="30"/>
      <c r="CJ245" s="30"/>
      <c r="CK245" s="30"/>
      <c r="CL245" s="30"/>
      <c r="CM245" s="30"/>
      <c r="CN245" s="30"/>
      <c r="CO245" s="30"/>
      <c r="CP245" s="30"/>
      <c r="CQ245" s="30"/>
      <c r="CR245" s="30"/>
      <c r="CS245" s="30"/>
      <c r="CT245" s="30"/>
      <c r="CU245" s="30"/>
      <c r="CV245" s="30"/>
      <c r="CW245" s="30"/>
      <c r="CX245" s="30"/>
      <c r="CY245" s="30"/>
      <c r="CZ245" s="30"/>
      <c r="DA245" s="30"/>
      <c r="DB245" s="30"/>
      <c r="DC245" s="30"/>
      <c r="DD245" s="30"/>
      <c r="DE245" s="30"/>
      <c r="DF245" s="30"/>
      <c r="DG245" s="30"/>
      <c r="DH245" s="30"/>
      <c r="DI245" s="30"/>
      <c r="DJ245" s="30"/>
      <c r="DK245" s="30"/>
      <c r="DL245" s="30"/>
      <c r="DM245" s="30"/>
      <c r="DN245" s="30"/>
      <c r="DO245" s="30"/>
      <c r="DP245" s="30"/>
      <c r="DQ245" s="30"/>
      <c r="DR245" s="30"/>
      <c r="DS245" s="30"/>
      <c r="DT245" s="30"/>
      <c r="DU245" s="30"/>
      <c r="DV245" s="30"/>
      <c r="DW245" s="30"/>
      <c r="DX245" s="30"/>
      <c r="DY245" s="30"/>
      <c r="DZ245" s="30"/>
      <c r="EA245" s="30"/>
      <c r="EB245" s="30"/>
      <c r="EC245" s="30"/>
      <c r="ED245" s="30"/>
      <c r="EE245" s="30"/>
      <c r="EF245" s="30"/>
      <c r="EG245" s="30"/>
      <c r="EH245" s="30"/>
      <c r="EI245" s="30"/>
      <c r="EJ245" s="30"/>
      <c r="EK245" s="30"/>
      <c r="EL245" s="30"/>
      <c r="EM245" s="30"/>
      <c r="EN245" s="30"/>
      <c r="EO245" s="30"/>
      <c r="EP245" s="30"/>
      <c r="EQ245" s="30"/>
      <c r="ER245" s="30"/>
      <c r="ES245" s="30"/>
      <c r="ET245" s="30"/>
      <c r="EU245" s="30"/>
      <c r="EV245" s="30"/>
      <c r="EW245" s="30"/>
      <c r="EX245" s="30"/>
      <c r="EY245" s="30"/>
      <c r="EZ245" s="30"/>
      <c r="FA245" s="30"/>
      <c r="FB245" s="30"/>
      <c r="FC245" s="30"/>
      <c r="FD245" s="30"/>
      <c r="FE245" s="30"/>
      <c r="FF245" s="30"/>
      <c r="FG245" s="30"/>
      <c r="FH245" s="30"/>
      <c r="FI245" s="30"/>
      <c r="FJ245" s="30"/>
      <c r="FK245" s="30"/>
      <c r="FL245" s="30"/>
      <c r="FM245" s="30"/>
      <c r="FN245" s="30"/>
      <c r="FO245" s="30"/>
      <c r="FP245" s="30"/>
      <c r="FQ245" s="30"/>
      <c r="FR245" s="30"/>
      <c r="FS245" s="30"/>
      <c r="FT245" s="30"/>
      <c r="FU245" s="30"/>
      <c r="FV245" s="30"/>
      <c r="FW245" s="30"/>
      <c r="FX245" s="30"/>
      <c r="FY245" s="30"/>
      <c r="FZ245" s="30"/>
      <c r="GA245" s="30"/>
      <c r="GB245" s="30"/>
      <c r="GC245" s="30"/>
      <c r="GD245" s="30"/>
      <c r="GE245" s="30"/>
      <c r="GF245" s="30"/>
      <c r="GG245" s="30"/>
      <c r="GH245" s="30"/>
      <c r="GI245" s="30"/>
      <c r="GJ245" s="30"/>
      <c r="GK245" s="30"/>
      <c r="GL245" s="30"/>
      <c r="GM245" s="30"/>
      <c r="GN245" s="30"/>
      <c r="GO245" s="30"/>
      <c r="GP245" s="30"/>
      <c r="GQ245" s="30"/>
      <c r="GR245" s="30"/>
      <c r="GS245" s="30"/>
      <c r="GT245" s="30"/>
      <c r="GU245" s="30"/>
      <c r="GV245" s="30"/>
      <c r="GW245" s="30"/>
      <c r="GX245" s="30"/>
      <c r="GY245" s="30"/>
      <c r="GZ245" s="30"/>
      <c r="HA245" s="30"/>
      <c r="HB245" s="30"/>
      <c r="HC245" s="30"/>
      <c r="HD245" s="30"/>
      <c r="HE245" s="30"/>
      <c r="HF245" s="30"/>
      <c r="HG245" s="30"/>
      <c r="HH245" s="30"/>
      <c r="HI245" s="30"/>
      <c r="HJ245" s="30"/>
      <c r="HK245" s="30"/>
      <c r="HL245" s="30"/>
      <c r="HM245" s="30"/>
      <c r="HN245" s="30"/>
      <c r="HO245" s="30"/>
      <c r="HP245" s="30"/>
      <c r="HQ245" s="30"/>
      <c r="HR245" s="30"/>
      <c r="HS245" s="30"/>
      <c r="HT245" s="30"/>
      <c r="HU245" s="30"/>
      <c r="HV245" s="30"/>
      <c r="HW245" s="30"/>
      <c r="HX245" s="30"/>
      <c r="HY245" s="30"/>
      <c r="HZ245" s="30"/>
      <c r="IA245" s="30"/>
      <c r="IB245" s="30"/>
      <c r="IC245" s="30"/>
      <c r="ID245" s="30"/>
      <c r="IE245" s="30"/>
      <c r="IF245" s="30"/>
      <c r="IG245" s="30"/>
      <c r="IH245" s="30"/>
      <c r="II245" s="30"/>
      <c r="IJ245" s="30"/>
      <c r="IK245" s="30"/>
      <c r="IL245" s="30"/>
      <c r="IM245" s="30"/>
      <c r="IN245" s="30"/>
      <c r="IO245" s="30"/>
    </row>
    <row r="246" ht="42" customHeight="1" spans="1:7">
      <c r="A246" s="53">
        <v>206</v>
      </c>
      <c r="B246" s="59" t="s">
        <v>581</v>
      </c>
      <c r="C246" s="59" t="s">
        <v>582</v>
      </c>
      <c r="D246" s="59" t="s">
        <v>583</v>
      </c>
      <c r="E246" s="60" t="s">
        <v>15</v>
      </c>
      <c r="F246" s="61">
        <v>35.58</v>
      </c>
      <c r="G246" s="61">
        <v>35.58</v>
      </c>
    </row>
    <row r="247" ht="66" customHeight="1" spans="1:7">
      <c r="A247" s="53">
        <v>207</v>
      </c>
      <c r="B247" s="59" t="s">
        <v>584</v>
      </c>
      <c r="C247" s="59" t="s">
        <v>585</v>
      </c>
      <c r="D247" s="59" t="s">
        <v>14</v>
      </c>
      <c r="E247" s="60" t="s">
        <v>586</v>
      </c>
      <c r="F247" s="61">
        <v>136.97</v>
      </c>
      <c r="G247" s="61">
        <v>135.23</v>
      </c>
    </row>
    <row r="248" ht="65" customHeight="1" spans="1:7">
      <c r="A248" s="53">
        <v>208</v>
      </c>
      <c r="B248" s="59" t="s">
        <v>587</v>
      </c>
      <c r="C248" s="59" t="s">
        <v>588</v>
      </c>
      <c r="D248" s="59" t="s">
        <v>589</v>
      </c>
      <c r="E248" s="60" t="s">
        <v>15</v>
      </c>
      <c r="F248" s="61">
        <v>10</v>
      </c>
      <c r="G248" s="61">
        <v>10</v>
      </c>
    </row>
    <row r="249" ht="66" customHeight="1" spans="1:7">
      <c r="A249" s="53">
        <v>209</v>
      </c>
      <c r="B249" s="59" t="s">
        <v>590</v>
      </c>
      <c r="C249" s="59" t="s">
        <v>591</v>
      </c>
      <c r="D249" s="59" t="s">
        <v>592</v>
      </c>
      <c r="E249" s="60" t="s">
        <v>15</v>
      </c>
      <c r="F249" s="61">
        <v>5</v>
      </c>
      <c r="G249" s="61">
        <v>5</v>
      </c>
    </row>
    <row r="250" ht="66" customHeight="1" spans="1:7">
      <c r="A250" s="53">
        <v>210</v>
      </c>
      <c r="B250" s="59" t="s">
        <v>593</v>
      </c>
      <c r="C250" s="59" t="s">
        <v>594</v>
      </c>
      <c r="D250" s="59" t="s">
        <v>99</v>
      </c>
      <c r="E250" s="60" t="s">
        <v>15</v>
      </c>
      <c r="F250" s="61">
        <v>22.6</v>
      </c>
      <c r="G250" s="61">
        <v>22.6</v>
      </c>
    </row>
    <row r="251" ht="47" customHeight="1" spans="1:7">
      <c r="A251" s="53">
        <v>211</v>
      </c>
      <c r="B251" s="59" t="s">
        <v>595</v>
      </c>
      <c r="C251" s="147" t="s">
        <v>596</v>
      </c>
      <c r="D251" s="59" t="s">
        <v>597</v>
      </c>
      <c r="E251" s="60" t="s">
        <v>27</v>
      </c>
      <c r="F251" s="61">
        <v>20.5</v>
      </c>
      <c r="G251" s="61">
        <v>19.5</v>
      </c>
    </row>
    <row r="252" ht="47" customHeight="1" spans="1:7">
      <c r="A252" s="53">
        <v>212</v>
      </c>
      <c r="B252" s="59" t="s">
        <v>598</v>
      </c>
      <c r="C252" s="59" t="s">
        <v>599</v>
      </c>
      <c r="D252" s="59" t="s">
        <v>600</v>
      </c>
      <c r="E252" s="60" t="s">
        <v>15</v>
      </c>
      <c r="F252" s="61">
        <v>15</v>
      </c>
      <c r="G252" s="61">
        <v>15</v>
      </c>
    </row>
    <row r="253" ht="46" customHeight="1" spans="1:7">
      <c r="A253" s="53">
        <v>213</v>
      </c>
      <c r="B253" s="59" t="s">
        <v>601</v>
      </c>
      <c r="C253" s="59" t="s">
        <v>602</v>
      </c>
      <c r="D253" s="59" t="s">
        <v>603</v>
      </c>
      <c r="E253" s="60" t="s">
        <v>145</v>
      </c>
      <c r="F253" s="61">
        <v>10</v>
      </c>
      <c r="G253" s="61">
        <v>4</v>
      </c>
    </row>
    <row r="254" ht="55" customHeight="1" spans="1:7">
      <c r="A254" s="53">
        <v>214</v>
      </c>
      <c r="B254" s="59" t="s">
        <v>604</v>
      </c>
      <c r="C254" s="59" t="s">
        <v>605</v>
      </c>
      <c r="D254" s="59" t="s">
        <v>204</v>
      </c>
      <c r="E254" s="60" t="s">
        <v>15</v>
      </c>
      <c r="F254" s="61">
        <v>20</v>
      </c>
      <c r="G254" s="61">
        <v>10</v>
      </c>
    </row>
    <row r="255" ht="42" customHeight="1" spans="1:7">
      <c r="A255" s="53">
        <v>215</v>
      </c>
      <c r="B255" s="59" t="s">
        <v>606</v>
      </c>
      <c r="C255" s="59" t="s">
        <v>607</v>
      </c>
      <c r="D255" s="59" t="s">
        <v>223</v>
      </c>
      <c r="E255" s="60" t="s">
        <v>15</v>
      </c>
      <c r="F255" s="61">
        <v>6</v>
      </c>
      <c r="G255" s="61">
        <v>6</v>
      </c>
    </row>
    <row r="256" ht="42" customHeight="1" spans="1:7">
      <c r="A256" s="53">
        <v>216</v>
      </c>
      <c r="B256" s="107" t="s">
        <v>608</v>
      </c>
      <c r="C256" s="107" t="s">
        <v>609</v>
      </c>
      <c r="D256" s="108" t="s">
        <v>437</v>
      </c>
      <c r="E256" s="111" t="s">
        <v>15</v>
      </c>
      <c r="F256" s="112">
        <v>10</v>
      </c>
      <c r="G256" s="112">
        <v>10</v>
      </c>
    </row>
    <row r="257" ht="42" customHeight="1" spans="1:7">
      <c r="A257" s="53">
        <v>217</v>
      </c>
      <c r="B257" s="107" t="s">
        <v>610</v>
      </c>
      <c r="C257" s="107" t="s">
        <v>611</v>
      </c>
      <c r="D257" s="108" t="s">
        <v>309</v>
      </c>
      <c r="E257" s="111" t="s">
        <v>15</v>
      </c>
      <c r="F257" s="148">
        <v>30</v>
      </c>
      <c r="G257" s="148">
        <v>30</v>
      </c>
    </row>
    <row r="258" ht="42" customHeight="1" spans="1:7">
      <c r="A258" s="53">
        <v>218</v>
      </c>
      <c r="B258" s="149" t="s">
        <v>612</v>
      </c>
      <c r="C258" s="149" t="s">
        <v>613</v>
      </c>
      <c r="D258" s="108" t="s">
        <v>37</v>
      </c>
      <c r="E258" s="150" t="s">
        <v>15</v>
      </c>
      <c r="F258" s="151">
        <v>20</v>
      </c>
      <c r="G258" s="151">
        <v>20</v>
      </c>
    </row>
    <row r="259" ht="36" customHeight="1" spans="1:7">
      <c r="A259" s="130" t="s">
        <v>614</v>
      </c>
      <c r="B259" s="131"/>
      <c r="C259" s="131"/>
      <c r="D259" s="131"/>
      <c r="E259" s="132"/>
      <c r="F259" s="133">
        <f>SUM(F260+F280+F292)</f>
        <v>1185.0152</v>
      </c>
      <c r="G259" s="133">
        <f>SUM(G260+G280+G292)</f>
        <v>819.1752</v>
      </c>
    </row>
    <row r="260" ht="36" customHeight="1" spans="1:7">
      <c r="A260" s="121" t="s">
        <v>10</v>
      </c>
      <c r="B260" s="122" t="s">
        <v>615</v>
      </c>
      <c r="C260" s="123"/>
      <c r="D260" s="123"/>
      <c r="E260" s="124"/>
      <c r="F260" s="124">
        <f>SUM(F261:F279)</f>
        <v>817.4452</v>
      </c>
      <c r="G260" s="124">
        <f>SUM(G261:G279)</f>
        <v>521.3052</v>
      </c>
    </row>
    <row r="261" ht="41" customHeight="1" spans="1:7">
      <c r="A261" s="53">
        <v>219</v>
      </c>
      <c r="B261" s="59" t="s">
        <v>616</v>
      </c>
      <c r="C261" s="59" t="s">
        <v>617</v>
      </c>
      <c r="D261" s="59" t="s">
        <v>90</v>
      </c>
      <c r="E261" s="60" t="s">
        <v>76</v>
      </c>
      <c r="F261" s="61">
        <v>92</v>
      </c>
      <c r="G261" s="61">
        <v>40</v>
      </c>
    </row>
    <row r="262" ht="41" customHeight="1" spans="1:7">
      <c r="A262" s="53">
        <v>220</v>
      </c>
      <c r="B262" s="59" t="s">
        <v>618</v>
      </c>
      <c r="C262" s="59" t="s">
        <v>619</v>
      </c>
      <c r="D262" s="59" t="s">
        <v>505</v>
      </c>
      <c r="E262" s="60" t="s">
        <v>15</v>
      </c>
      <c r="F262" s="61">
        <v>5.4</v>
      </c>
      <c r="G262" s="61">
        <v>5.4</v>
      </c>
    </row>
    <row r="263" ht="68" customHeight="1" spans="1:7">
      <c r="A263" s="53">
        <v>221</v>
      </c>
      <c r="B263" s="59" t="s">
        <v>620</v>
      </c>
      <c r="C263" s="59" t="s">
        <v>621</v>
      </c>
      <c r="D263" s="59" t="s">
        <v>622</v>
      </c>
      <c r="E263" s="60" t="s">
        <v>15</v>
      </c>
      <c r="F263" s="61">
        <v>18.05</v>
      </c>
      <c r="G263" s="61">
        <v>18.05</v>
      </c>
    </row>
    <row r="264" ht="36" customHeight="1" spans="1:7">
      <c r="A264" s="53">
        <v>222</v>
      </c>
      <c r="B264" s="59" t="s">
        <v>623</v>
      </c>
      <c r="C264" s="59" t="s">
        <v>624</v>
      </c>
      <c r="D264" s="59" t="s">
        <v>625</v>
      </c>
      <c r="E264" s="60" t="s">
        <v>15</v>
      </c>
      <c r="F264" s="61">
        <v>11.8</v>
      </c>
      <c r="G264" s="61">
        <v>11.8</v>
      </c>
    </row>
    <row r="265" ht="43" customHeight="1" spans="1:7">
      <c r="A265" s="53">
        <v>223</v>
      </c>
      <c r="B265" s="59" t="s">
        <v>626</v>
      </c>
      <c r="C265" s="59" t="s">
        <v>627</v>
      </c>
      <c r="D265" s="59" t="s">
        <v>14</v>
      </c>
      <c r="E265" s="60" t="s">
        <v>628</v>
      </c>
      <c r="F265" s="61">
        <v>112.69</v>
      </c>
      <c r="G265" s="61">
        <v>69.69</v>
      </c>
    </row>
    <row r="266" ht="76" customHeight="1" spans="1:7">
      <c r="A266" s="53">
        <v>224</v>
      </c>
      <c r="B266" s="59" t="s">
        <v>629</v>
      </c>
      <c r="C266" s="59" t="s">
        <v>630</v>
      </c>
      <c r="D266" s="59" t="s">
        <v>631</v>
      </c>
      <c r="E266" s="60" t="s">
        <v>15</v>
      </c>
      <c r="F266" s="61">
        <v>20.8</v>
      </c>
      <c r="G266" s="61">
        <v>20.8</v>
      </c>
    </row>
    <row r="267" ht="43" customHeight="1" spans="1:7">
      <c r="A267" s="53">
        <v>225</v>
      </c>
      <c r="B267" s="59" t="s">
        <v>632</v>
      </c>
      <c r="C267" s="59" t="s">
        <v>633</v>
      </c>
      <c r="D267" s="59" t="s">
        <v>634</v>
      </c>
      <c r="E267" s="60" t="s">
        <v>15</v>
      </c>
      <c r="F267" s="61">
        <v>5</v>
      </c>
      <c r="G267" s="61">
        <v>5</v>
      </c>
    </row>
    <row r="268" ht="43" customHeight="1" spans="1:7">
      <c r="A268" s="53">
        <v>226</v>
      </c>
      <c r="B268" s="59" t="s">
        <v>635</v>
      </c>
      <c r="C268" s="59" t="s">
        <v>636</v>
      </c>
      <c r="D268" s="59" t="s">
        <v>637</v>
      </c>
      <c r="E268" s="60" t="s">
        <v>261</v>
      </c>
      <c r="F268" s="61">
        <v>5</v>
      </c>
      <c r="G268" s="61">
        <v>5</v>
      </c>
    </row>
    <row r="269" ht="60" customHeight="1" spans="1:7">
      <c r="A269" s="53">
        <v>227</v>
      </c>
      <c r="B269" s="59" t="s">
        <v>638</v>
      </c>
      <c r="C269" s="59" t="s">
        <v>639</v>
      </c>
      <c r="D269" s="59" t="s">
        <v>640</v>
      </c>
      <c r="E269" s="60" t="s">
        <v>15</v>
      </c>
      <c r="F269" s="61">
        <v>5</v>
      </c>
      <c r="G269" s="61">
        <v>5</v>
      </c>
    </row>
    <row r="270" ht="50" customHeight="1" spans="1:7">
      <c r="A270" s="53">
        <v>228</v>
      </c>
      <c r="B270" s="59" t="s">
        <v>641</v>
      </c>
      <c r="C270" s="59" t="s">
        <v>642</v>
      </c>
      <c r="D270" s="59" t="s">
        <v>643</v>
      </c>
      <c r="E270" s="60" t="s">
        <v>15</v>
      </c>
      <c r="F270" s="61">
        <v>5</v>
      </c>
      <c r="G270" s="61">
        <v>5</v>
      </c>
    </row>
    <row r="271" ht="38" customHeight="1" spans="1:7">
      <c r="A271" s="53">
        <v>229</v>
      </c>
      <c r="B271" s="59" t="s">
        <v>644</v>
      </c>
      <c r="C271" s="59" t="s">
        <v>645</v>
      </c>
      <c r="D271" s="59" t="s">
        <v>22</v>
      </c>
      <c r="E271" s="60" t="s">
        <v>15</v>
      </c>
      <c r="F271" s="61">
        <v>20</v>
      </c>
      <c r="G271" s="61">
        <v>20</v>
      </c>
    </row>
    <row r="272" ht="78" customHeight="1" spans="1:7">
      <c r="A272" s="53">
        <v>230</v>
      </c>
      <c r="B272" s="59" t="s">
        <v>646</v>
      </c>
      <c r="C272" s="59" t="s">
        <v>647</v>
      </c>
      <c r="D272" s="59" t="s">
        <v>648</v>
      </c>
      <c r="E272" s="60" t="s">
        <v>649</v>
      </c>
      <c r="F272" s="61">
        <v>32.04</v>
      </c>
      <c r="G272" s="104">
        <v>18.98</v>
      </c>
    </row>
    <row r="273" ht="57" customHeight="1" spans="1:7">
      <c r="A273" s="53">
        <v>231</v>
      </c>
      <c r="B273" s="59" t="s">
        <v>650</v>
      </c>
      <c r="C273" s="59" t="s">
        <v>651</v>
      </c>
      <c r="D273" s="59" t="s">
        <v>330</v>
      </c>
      <c r="E273" s="60" t="s">
        <v>15</v>
      </c>
      <c r="F273" s="61">
        <v>116.6</v>
      </c>
      <c r="G273" s="61">
        <v>116.6</v>
      </c>
    </row>
    <row r="274" ht="54" customHeight="1" spans="1:7">
      <c r="A274" s="53">
        <v>232</v>
      </c>
      <c r="B274" s="59" t="s">
        <v>652</v>
      </c>
      <c r="C274" s="59" t="s">
        <v>653</v>
      </c>
      <c r="D274" s="59" t="s">
        <v>330</v>
      </c>
      <c r="E274" s="60" t="s">
        <v>76</v>
      </c>
      <c r="F274" s="61">
        <v>280</v>
      </c>
      <c r="G274" s="61">
        <v>100</v>
      </c>
    </row>
    <row r="275" ht="48" customHeight="1" spans="1:7">
      <c r="A275" s="53">
        <v>233</v>
      </c>
      <c r="B275" s="59" t="s">
        <v>654</v>
      </c>
      <c r="C275" s="59" t="s">
        <v>655</v>
      </c>
      <c r="D275" s="59" t="s">
        <v>330</v>
      </c>
      <c r="E275" s="60" t="s">
        <v>15</v>
      </c>
      <c r="F275" s="61">
        <v>21.5</v>
      </c>
      <c r="G275" s="61">
        <v>21.5</v>
      </c>
    </row>
    <row r="276" ht="78" customHeight="1" spans="1:7">
      <c r="A276" s="53">
        <v>234</v>
      </c>
      <c r="B276" s="59" t="s">
        <v>656</v>
      </c>
      <c r="C276" s="59" t="s">
        <v>657</v>
      </c>
      <c r="D276" s="59" t="s">
        <v>204</v>
      </c>
      <c r="E276" s="60" t="s">
        <v>76</v>
      </c>
      <c r="F276" s="61">
        <v>15</v>
      </c>
      <c r="G276" s="61">
        <v>7</v>
      </c>
    </row>
    <row r="277" ht="72" customHeight="1" spans="1:7">
      <c r="A277" s="53">
        <v>235</v>
      </c>
      <c r="B277" s="107" t="s">
        <v>658</v>
      </c>
      <c r="C277" s="107" t="s">
        <v>659</v>
      </c>
      <c r="D277" s="108" t="s">
        <v>660</v>
      </c>
      <c r="E277" s="111" t="s">
        <v>661</v>
      </c>
      <c r="F277" s="112">
        <v>10.78</v>
      </c>
      <c r="G277" s="112">
        <v>10.7</v>
      </c>
    </row>
    <row r="278" ht="85" customHeight="1" spans="1:7">
      <c r="A278" s="53">
        <v>236</v>
      </c>
      <c r="B278" s="107" t="s">
        <v>662</v>
      </c>
      <c r="C278" s="107" t="s">
        <v>663</v>
      </c>
      <c r="D278" s="108" t="s">
        <v>664</v>
      </c>
      <c r="E278" s="111" t="s">
        <v>15</v>
      </c>
      <c r="F278" s="112">
        <v>10.7852</v>
      </c>
      <c r="G278" s="112">
        <v>10.7852</v>
      </c>
    </row>
    <row r="279" ht="48" customHeight="1" spans="1:7">
      <c r="A279" s="53">
        <v>237</v>
      </c>
      <c r="B279" s="59" t="s">
        <v>665</v>
      </c>
      <c r="C279" s="59" t="s">
        <v>666</v>
      </c>
      <c r="D279" s="59" t="s">
        <v>667</v>
      </c>
      <c r="E279" s="60" t="s">
        <v>84</v>
      </c>
      <c r="F279" s="61">
        <v>30</v>
      </c>
      <c r="G279" s="61">
        <v>30</v>
      </c>
    </row>
    <row r="280" ht="30" customHeight="1" spans="1:7">
      <c r="A280" s="43" t="s">
        <v>41</v>
      </c>
      <c r="B280" s="122" t="s">
        <v>668</v>
      </c>
      <c r="C280" s="123"/>
      <c r="D280" s="123"/>
      <c r="E280" s="124"/>
      <c r="F280" s="124">
        <f>SUM(F281:F291)</f>
        <v>178.5</v>
      </c>
      <c r="G280" s="124">
        <f>SUM(G281:G291)</f>
        <v>116.4</v>
      </c>
    </row>
    <row r="281" ht="56" customHeight="1" spans="1:7">
      <c r="A281" s="53">
        <v>238</v>
      </c>
      <c r="B281" s="59" t="s">
        <v>669</v>
      </c>
      <c r="C281" s="59" t="s">
        <v>670</v>
      </c>
      <c r="D281" s="59" t="s">
        <v>251</v>
      </c>
      <c r="E281" s="60" t="s">
        <v>671</v>
      </c>
      <c r="F281" s="61">
        <v>85.4</v>
      </c>
      <c r="G281" s="61">
        <v>30</v>
      </c>
    </row>
    <row r="282" ht="71" customHeight="1" spans="1:7">
      <c r="A282" s="87">
        <v>239</v>
      </c>
      <c r="B282" s="152" t="s">
        <v>672</v>
      </c>
      <c r="C282" s="152" t="s">
        <v>673</v>
      </c>
      <c r="D282" s="152" t="s">
        <v>674</v>
      </c>
      <c r="E282" s="153" t="s">
        <v>15</v>
      </c>
      <c r="F282" s="154">
        <v>2.6</v>
      </c>
      <c r="G282" s="154">
        <v>2.6</v>
      </c>
    </row>
    <row r="283" ht="45" customHeight="1" spans="1:7">
      <c r="A283" s="53">
        <v>240</v>
      </c>
      <c r="B283" s="155" t="s">
        <v>675</v>
      </c>
      <c r="C283" s="156" t="s">
        <v>676</v>
      </c>
      <c r="D283" s="157" t="s">
        <v>677</v>
      </c>
      <c r="E283" s="153" t="s">
        <v>15</v>
      </c>
      <c r="F283" s="154">
        <v>13</v>
      </c>
      <c r="G283" s="154">
        <v>13</v>
      </c>
    </row>
    <row r="284" ht="54" customHeight="1" spans="1:7">
      <c r="A284" s="87">
        <v>241</v>
      </c>
      <c r="B284" s="59" t="s">
        <v>678</v>
      </c>
      <c r="C284" s="59" t="s">
        <v>679</v>
      </c>
      <c r="D284" s="59" t="s">
        <v>90</v>
      </c>
      <c r="E284" s="60" t="s">
        <v>169</v>
      </c>
      <c r="F284" s="148">
        <v>15</v>
      </c>
      <c r="G284" s="148">
        <v>10</v>
      </c>
    </row>
    <row r="285" s="27" customFormat="1" ht="51" customHeight="1" spans="1:249">
      <c r="A285" s="53">
        <v>242</v>
      </c>
      <c r="B285" s="95" t="s">
        <v>680</v>
      </c>
      <c r="C285" s="95" t="s">
        <v>681</v>
      </c>
      <c r="D285" s="95" t="s">
        <v>682</v>
      </c>
      <c r="E285" s="97" t="s">
        <v>199</v>
      </c>
      <c r="F285" s="98">
        <v>13.8</v>
      </c>
      <c r="G285" s="98">
        <v>13.6</v>
      </c>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c r="AY285" s="30"/>
      <c r="AZ285" s="30"/>
      <c r="BA285" s="30"/>
      <c r="BB285" s="30"/>
      <c r="BC285" s="30"/>
      <c r="BD285" s="30"/>
      <c r="BE285" s="30"/>
      <c r="BF285" s="30"/>
      <c r="BG285" s="30"/>
      <c r="BH285" s="30"/>
      <c r="BI285" s="30"/>
      <c r="BJ285" s="30"/>
      <c r="BK285" s="30"/>
      <c r="BL285" s="30"/>
      <c r="BM285" s="30"/>
      <c r="BN285" s="30"/>
      <c r="BO285" s="30"/>
      <c r="BP285" s="30"/>
      <c r="BQ285" s="30"/>
      <c r="BR285" s="30"/>
      <c r="BS285" s="30"/>
      <c r="BT285" s="30"/>
      <c r="BU285" s="30"/>
      <c r="BV285" s="30"/>
      <c r="BW285" s="30"/>
      <c r="BX285" s="30"/>
      <c r="BY285" s="30"/>
      <c r="BZ285" s="30"/>
      <c r="CA285" s="30"/>
      <c r="CB285" s="30"/>
      <c r="CC285" s="30"/>
      <c r="CD285" s="30"/>
      <c r="CE285" s="30"/>
      <c r="CF285" s="30"/>
      <c r="CG285" s="30"/>
      <c r="CH285" s="30"/>
      <c r="CI285" s="30"/>
      <c r="CJ285" s="30"/>
      <c r="CK285" s="30"/>
      <c r="CL285" s="30"/>
      <c r="CM285" s="30"/>
      <c r="CN285" s="30"/>
      <c r="CO285" s="30"/>
      <c r="CP285" s="30"/>
      <c r="CQ285" s="30"/>
      <c r="CR285" s="30"/>
      <c r="CS285" s="30"/>
      <c r="CT285" s="30"/>
      <c r="CU285" s="30"/>
      <c r="CV285" s="30"/>
      <c r="CW285" s="30"/>
      <c r="CX285" s="30"/>
      <c r="CY285" s="30"/>
      <c r="CZ285" s="30"/>
      <c r="DA285" s="30"/>
      <c r="DB285" s="30"/>
      <c r="DC285" s="30"/>
      <c r="DD285" s="30"/>
      <c r="DE285" s="30"/>
      <c r="DF285" s="30"/>
      <c r="DG285" s="30"/>
      <c r="DH285" s="30"/>
      <c r="DI285" s="30"/>
      <c r="DJ285" s="30"/>
      <c r="DK285" s="30"/>
      <c r="DL285" s="30"/>
      <c r="DM285" s="30"/>
      <c r="DN285" s="30"/>
      <c r="DO285" s="30"/>
      <c r="DP285" s="30"/>
      <c r="DQ285" s="30"/>
      <c r="DR285" s="30"/>
      <c r="DS285" s="30"/>
      <c r="DT285" s="30"/>
      <c r="DU285" s="30"/>
      <c r="DV285" s="30"/>
      <c r="DW285" s="30"/>
      <c r="DX285" s="30"/>
      <c r="DY285" s="30"/>
      <c r="DZ285" s="30"/>
      <c r="EA285" s="30"/>
      <c r="EB285" s="30"/>
      <c r="EC285" s="30"/>
      <c r="ED285" s="30"/>
      <c r="EE285" s="30"/>
      <c r="EF285" s="30"/>
      <c r="EG285" s="30"/>
      <c r="EH285" s="30"/>
      <c r="EI285" s="30"/>
      <c r="EJ285" s="30"/>
      <c r="EK285" s="30"/>
      <c r="EL285" s="30"/>
      <c r="EM285" s="30"/>
      <c r="EN285" s="30"/>
      <c r="EO285" s="30"/>
      <c r="EP285" s="30"/>
      <c r="EQ285" s="30"/>
      <c r="ER285" s="30"/>
      <c r="ES285" s="30"/>
      <c r="ET285" s="30"/>
      <c r="EU285" s="30"/>
      <c r="EV285" s="30"/>
      <c r="EW285" s="30"/>
      <c r="EX285" s="30"/>
      <c r="EY285" s="30"/>
      <c r="EZ285" s="30"/>
      <c r="FA285" s="30"/>
      <c r="FB285" s="30"/>
      <c r="FC285" s="30"/>
      <c r="FD285" s="30"/>
      <c r="FE285" s="30"/>
      <c r="FF285" s="30"/>
      <c r="FG285" s="30"/>
      <c r="FH285" s="30"/>
      <c r="FI285" s="30"/>
      <c r="FJ285" s="30"/>
      <c r="FK285" s="30"/>
      <c r="FL285" s="30"/>
      <c r="FM285" s="30"/>
      <c r="FN285" s="30"/>
      <c r="FO285" s="30"/>
      <c r="FP285" s="30"/>
      <c r="FQ285" s="30"/>
      <c r="FR285" s="30"/>
      <c r="FS285" s="30"/>
      <c r="FT285" s="30"/>
      <c r="FU285" s="30"/>
      <c r="FV285" s="30"/>
      <c r="FW285" s="30"/>
      <c r="FX285" s="30"/>
      <c r="FY285" s="30"/>
      <c r="FZ285" s="30"/>
      <c r="GA285" s="30"/>
      <c r="GB285" s="30"/>
      <c r="GC285" s="30"/>
      <c r="GD285" s="30"/>
      <c r="GE285" s="30"/>
      <c r="GF285" s="30"/>
      <c r="GG285" s="30"/>
      <c r="GH285" s="30"/>
      <c r="GI285" s="30"/>
      <c r="GJ285" s="30"/>
      <c r="GK285" s="30"/>
      <c r="GL285" s="30"/>
      <c r="GM285" s="30"/>
      <c r="GN285" s="30"/>
      <c r="GO285" s="30"/>
      <c r="GP285" s="30"/>
      <c r="GQ285" s="30"/>
      <c r="GR285" s="30"/>
      <c r="GS285" s="30"/>
      <c r="GT285" s="30"/>
      <c r="GU285" s="30"/>
      <c r="GV285" s="30"/>
      <c r="GW285" s="30"/>
      <c r="GX285" s="30"/>
      <c r="GY285" s="30"/>
      <c r="GZ285" s="30"/>
      <c r="HA285" s="30"/>
      <c r="HB285" s="30"/>
      <c r="HC285" s="30"/>
      <c r="HD285" s="30"/>
      <c r="HE285" s="30"/>
      <c r="HF285" s="30"/>
      <c r="HG285" s="30"/>
      <c r="HH285" s="30"/>
      <c r="HI285" s="30"/>
      <c r="HJ285" s="30"/>
      <c r="HK285" s="30"/>
      <c r="HL285" s="30"/>
      <c r="HM285" s="30"/>
      <c r="HN285" s="30"/>
      <c r="HO285" s="30"/>
      <c r="HP285" s="30"/>
      <c r="HQ285" s="30"/>
      <c r="HR285" s="30"/>
      <c r="HS285" s="30"/>
      <c r="HT285" s="30"/>
      <c r="HU285" s="30"/>
      <c r="HV285" s="30"/>
      <c r="HW285" s="30"/>
      <c r="HX285" s="30"/>
      <c r="HY285" s="30"/>
      <c r="HZ285" s="30"/>
      <c r="IA285" s="30"/>
      <c r="IB285" s="30"/>
      <c r="IC285" s="30"/>
      <c r="ID285" s="30"/>
      <c r="IE285" s="30"/>
      <c r="IF285" s="30"/>
      <c r="IG285" s="30"/>
      <c r="IH285" s="30"/>
      <c r="II285" s="30"/>
      <c r="IJ285" s="30"/>
      <c r="IK285" s="30"/>
      <c r="IL285" s="30"/>
      <c r="IM285" s="30"/>
      <c r="IN285" s="30"/>
      <c r="IO285" s="30"/>
    </row>
    <row r="286" ht="63" customHeight="1" spans="1:7">
      <c r="A286" s="87">
        <v>243</v>
      </c>
      <c r="B286" s="59" t="s">
        <v>683</v>
      </c>
      <c r="C286" s="59" t="s">
        <v>684</v>
      </c>
      <c r="D286" s="59" t="s">
        <v>446</v>
      </c>
      <c r="E286" s="60" t="s">
        <v>261</v>
      </c>
      <c r="F286" s="148">
        <v>6</v>
      </c>
      <c r="G286" s="148">
        <v>6</v>
      </c>
    </row>
    <row r="287" ht="51" customHeight="1" spans="1:7">
      <c r="A287" s="53">
        <v>244</v>
      </c>
      <c r="B287" s="152" t="s">
        <v>685</v>
      </c>
      <c r="C287" s="152" t="s">
        <v>686</v>
      </c>
      <c r="D287" s="152" t="s">
        <v>75</v>
      </c>
      <c r="E287" s="153" t="s">
        <v>15</v>
      </c>
      <c r="F287" s="154">
        <v>1.7</v>
      </c>
      <c r="G287" s="154">
        <v>1.7</v>
      </c>
    </row>
    <row r="288" ht="38" customHeight="1" spans="1:7">
      <c r="A288" s="87">
        <v>245</v>
      </c>
      <c r="B288" s="158" t="s">
        <v>687</v>
      </c>
      <c r="C288" s="158" t="s">
        <v>688</v>
      </c>
      <c r="D288" s="158" t="s">
        <v>326</v>
      </c>
      <c r="E288" s="153" t="s">
        <v>340</v>
      </c>
      <c r="F288" s="154">
        <v>10</v>
      </c>
      <c r="G288" s="154">
        <v>9</v>
      </c>
    </row>
    <row r="289" ht="45" customHeight="1" spans="1:7">
      <c r="A289" s="53">
        <v>246</v>
      </c>
      <c r="B289" s="158" t="s">
        <v>689</v>
      </c>
      <c r="C289" s="158" t="s">
        <v>690</v>
      </c>
      <c r="D289" s="158" t="s">
        <v>326</v>
      </c>
      <c r="E289" s="153" t="s">
        <v>15</v>
      </c>
      <c r="F289" s="154">
        <v>10</v>
      </c>
      <c r="G289" s="154">
        <v>10</v>
      </c>
    </row>
    <row r="290" ht="53" customHeight="1" spans="1:7">
      <c r="A290" s="87">
        <v>247</v>
      </c>
      <c r="B290" s="158" t="s">
        <v>691</v>
      </c>
      <c r="C290" s="158" t="s">
        <v>692</v>
      </c>
      <c r="D290" s="158" t="s">
        <v>37</v>
      </c>
      <c r="E290" s="153" t="s">
        <v>27</v>
      </c>
      <c r="F290" s="154">
        <v>4</v>
      </c>
      <c r="G290" s="154">
        <v>3.5</v>
      </c>
    </row>
    <row r="291" ht="90" customHeight="1" spans="1:7">
      <c r="A291" s="53">
        <v>248</v>
      </c>
      <c r="B291" s="158" t="s">
        <v>693</v>
      </c>
      <c r="C291" s="158" t="s">
        <v>694</v>
      </c>
      <c r="D291" s="158" t="s">
        <v>37</v>
      </c>
      <c r="E291" s="153" t="s">
        <v>59</v>
      </c>
      <c r="F291" s="154">
        <v>17</v>
      </c>
      <c r="G291" s="154">
        <v>17</v>
      </c>
    </row>
    <row r="292" ht="29" customHeight="1" spans="1:7">
      <c r="A292" s="159" t="s">
        <v>54</v>
      </c>
      <c r="B292" s="122" t="s">
        <v>695</v>
      </c>
      <c r="C292" s="123"/>
      <c r="D292" s="123"/>
      <c r="E292" s="124"/>
      <c r="F292" s="124">
        <f>SUM(F293:F300)</f>
        <v>189.07</v>
      </c>
      <c r="G292" s="124">
        <f>SUM(G293:G300)</f>
        <v>181.47</v>
      </c>
    </row>
    <row r="293" ht="51" customHeight="1" spans="1:7">
      <c r="A293" s="53">
        <v>249</v>
      </c>
      <c r="B293" s="59" t="s">
        <v>696</v>
      </c>
      <c r="C293" s="59" t="s">
        <v>697</v>
      </c>
      <c r="D293" s="59" t="s">
        <v>698</v>
      </c>
      <c r="E293" s="60" t="s">
        <v>15</v>
      </c>
      <c r="F293" s="61">
        <v>12.45</v>
      </c>
      <c r="G293" s="61">
        <v>12.45</v>
      </c>
    </row>
    <row r="294" ht="44" customHeight="1" spans="1:7">
      <c r="A294" s="53">
        <v>250</v>
      </c>
      <c r="B294" s="59" t="s">
        <v>699</v>
      </c>
      <c r="C294" s="59" t="s">
        <v>700</v>
      </c>
      <c r="D294" s="59" t="s">
        <v>251</v>
      </c>
      <c r="E294" s="60" t="s">
        <v>340</v>
      </c>
      <c r="F294" s="61">
        <v>32.8</v>
      </c>
      <c r="G294" s="61">
        <v>27.97</v>
      </c>
    </row>
    <row r="295" ht="38" customHeight="1" spans="1:7">
      <c r="A295" s="53">
        <v>251</v>
      </c>
      <c r="B295" s="59" t="s">
        <v>701</v>
      </c>
      <c r="C295" s="59" t="s">
        <v>702</v>
      </c>
      <c r="D295" s="59" t="s">
        <v>251</v>
      </c>
      <c r="E295" s="60" t="s">
        <v>27</v>
      </c>
      <c r="F295" s="61">
        <v>15.56</v>
      </c>
      <c r="G295" s="61">
        <v>14.36</v>
      </c>
    </row>
    <row r="296" ht="41" customHeight="1" spans="1:7">
      <c r="A296" s="53">
        <v>252</v>
      </c>
      <c r="B296" s="59" t="s">
        <v>703</v>
      </c>
      <c r="C296" s="59" t="s">
        <v>704</v>
      </c>
      <c r="D296" s="59" t="s">
        <v>22</v>
      </c>
      <c r="E296" s="60" t="s">
        <v>27</v>
      </c>
      <c r="F296" s="61">
        <v>8.4</v>
      </c>
      <c r="G296" s="61">
        <v>8.39</v>
      </c>
    </row>
    <row r="297" ht="46" customHeight="1" spans="1:7">
      <c r="A297" s="53">
        <v>253</v>
      </c>
      <c r="B297" s="59" t="s">
        <v>705</v>
      </c>
      <c r="C297" s="59" t="s">
        <v>706</v>
      </c>
      <c r="D297" s="59" t="s">
        <v>707</v>
      </c>
      <c r="E297" s="60" t="s">
        <v>15</v>
      </c>
      <c r="F297" s="104">
        <v>40</v>
      </c>
      <c r="G297" s="104">
        <v>40</v>
      </c>
    </row>
    <row r="298" ht="59" customHeight="1" spans="1:7">
      <c r="A298" s="53">
        <v>254</v>
      </c>
      <c r="B298" s="59" t="s">
        <v>708</v>
      </c>
      <c r="C298" s="59" t="s">
        <v>709</v>
      </c>
      <c r="D298" s="59" t="s">
        <v>330</v>
      </c>
      <c r="E298" s="60" t="s">
        <v>34</v>
      </c>
      <c r="F298" s="61">
        <v>20</v>
      </c>
      <c r="G298" s="61">
        <v>20</v>
      </c>
    </row>
    <row r="299" ht="45" customHeight="1" spans="1:7">
      <c r="A299" s="53">
        <v>255</v>
      </c>
      <c r="B299" s="107" t="s">
        <v>710</v>
      </c>
      <c r="C299" s="107" t="s">
        <v>711</v>
      </c>
      <c r="D299" s="108" t="s">
        <v>712</v>
      </c>
      <c r="E299" s="111" t="s">
        <v>199</v>
      </c>
      <c r="F299" s="112">
        <v>36.56</v>
      </c>
      <c r="G299" s="112">
        <v>35</v>
      </c>
    </row>
    <row r="300" ht="40" customHeight="1" spans="1:7">
      <c r="A300" s="53">
        <v>256</v>
      </c>
      <c r="B300" s="107" t="s">
        <v>713</v>
      </c>
      <c r="C300" s="107" t="s">
        <v>714</v>
      </c>
      <c r="D300" s="108" t="s">
        <v>712</v>
      </c>
      <c r="E300" s="111" t="s">
        <v>15</v>
      </c>
      <c r="F300" s="112">
        <v>23.3</v>
      </c>
      <c r="G300" s="112">
        <v>23.3</v>
      </c>
    </row>
  </sheetData>
  <mergeCells count="12">
    <mergeCell ref="A1:G1"/>
    <mergeCell ref="A3:B3"/>
    <mergeCell ref="A4:E4"/>
    <mergeCell ref="A40:E40"/>
    <mergeCell ref="A71:E71"/>
    <mergeCell ref="A121:E121"/>
    <mergeCell ref="A125:E125"/>
    <mergeCell ref="A137:C137"/>
    <mergeCell ref="A163:E163"/>
    <mergeCell ref="A190:C190"/>
    <mergeCell ref="A204:E204"/>
    <mergeCell ref="A259:E259"/>
  </mergeCells>
  <conditionalFormatting sqref="B73">
    <cfRule type="expression" dxfId="0" priority="1" stopIfTrue="1">
      <formula>AND(COUNTIF(#REF!,B73)+COUNTIF(#REF!,B73)&gt;1,NOT(ISBLANK(B73)))</formula>
    </cfRule>
  </conditionalFormatting>
  <printOptions horizontalCentered="1"/>
  <pageMargins left="0.590277777777778" right="0.590277777777778" top="0.984027777777778" bottom="0.984027777777778" header="0.298611111111111" footer="0.786805555555556"/>
  <pageSetup paperSize="9" firstPageNumber="68" orientation="landscape" useFirstPageNumber="1" horizontalDpi="600" verticalDpi="600"/>
  <headerFooter alignWithMargins="0" scaleWithDoc="0">
    <oddFooter>&amp;C&amp;12— &amp;P —</oddFooter>
  </headerFooter>
  <drawing r:id="rId1"/>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项目库 (修改)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婷</dc:creator>
  <cp:lastModifiedBy>许文宇</cp:lastModifiedBy>
  <cp:revision>1</cp:revision>
  <dcterms:created xsi:type="dcterms:W3CDTF">2021-07-07T03:14:44Z</dcterms:created>
  <dcterms:modified xsi:type="dcterms:W3CDTF">2021-10-28T03:09:54Z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D1FE5622F1864A7D8F6A53C368CDEF92</vt:lpwstr>
  </property>
</Properties>
</file>