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Print_Area" localSheetId="0">Sheet3!$A$1:$H$51</definedName>
    <definedName name="_xlnm.Print_Titles" localSheetId="0">Sheet3!$3:$4</definedName>
  </definedNames>
  <calcPr calcId="144525" concurrentCalc="0" fullCalcOnLoad="1"/>
</workbook>
</file>

<file path=xl/sharedStrings.xml><?xml version="1.0" encoding="utf-8"?>
<sst xmlns="http://schemas.openxmlformats.org/spreadsheetml/2006/main" count="73" uniqueCount="60">
  <si>
    <r>
      <t>附件</t>
    </r>
    <r>
      <rPr>
        <sz val="16"/>
        <color indexed="8"/>
        <rFont val="Times New Roman"/>
        <charset val="0"/>
      </rPr>
      <t>1</t>
    </r>
  </si>
  <si>
    <r>
      <t>陕西省</t>
    </r>
    <r>
      <rPr>
        <sz val="20"/>
        <color indexed="8"/>
        <rFont val="Times New Roman"/>
        <charset val="0"/>
      </rPr>
      <t>2022</t>
    </r>
    <r>
      <rPr>
        <sz val="20"/>
        <color rgb="FF000000"/>
        <rFont val="方正小标宋简体"/>
        <charset val="0"/>
      </rPr>
      <t>年第二批中央财政和省级财政以工代赈任务计划</t>
    </r>
  </si>
  <si>
    <t>序号</t>
  </si>
  <si>
    <t>市  县</t>
  </si>
  <si>
    <t>合计</t>
  </si>
  <si>
    <t>中央财政
分县规模</t>
  </si>
  <si>
    <t>省级财政
分县规模</t>
  </si>
  <si>
    <t>计划带动就业人口规模</t>
  </si>
  <si>
    <t>计划发放劳务报酬</t>
  </si>
  <si>
    <t>主要任务</t>
  </si>
  <si>
    <t>（万元）</t>
  </si>
  <si>
    <t>（人）</t>
  </si>
  <si>
    <t>西安市</t>
  </si>
  <si>
    <t>组织一批实施农村小型公益性基础设施和产业配套设施项目，全力组织当地农村低收入群众务工就业，稳步提高劳务报酬发放比例。</t>
  </si>
  <si>
    <t>蓝田县</t>
  </si>
  <si>
    <t>宝鸡市</t>
  </si>
  <si>
    <t>陇  县</t>
  </si>
  <si>
    <t>眉  县</t>
  </si>
  <si>
    <t>凤翔区</t>
  </si>
  <si>
    <t>渭滨区</t>
  </si>
  <si>
    <t>咸阳市</t>
  </si>
  <si>
    <t>长武县</t>
  </si>
  <si>
    <t>武功县</t>
  </si>
  <si>
    <t>泾阳县</t>
  </si>
  <si>
    <t>铜川市</t>
  </si>
  <si>
    <t>组织实施一批农村小型公益性基础设施和产业配套设施项目，全力组织当地农村低收入群众务工就业，稳步提高劳务报酬发放比例。</t>
  </si>
  <si>
    <t>印台区</t>
  </si>
  <si>
    <t>王益区</t>
  </si>
  <si>
    <t>渭南市</t>
  </si>
  <si>
    <t>澄城县</t>
  </si>
  <si>
    <t>蒲城县</t>
  </si>
  <si>
    <t>潼关县</t>
  </si>
  <si>
    <t>富平县</t>
  </si>
  <si>
    <t>延安市</t>
  </si>
  <si>
    <t>甘泉县</t>
  </si>
  <si>
    <t>宜川县</t>
  </si>
  <si>
    <t>黄陵县</t>
  </si>
  <si>
    <t>榆林市</t>
  </si>
  <si>
    <t>绥德县</t>
  </si>
  <si>
    <t>清涧县</t>
  </si>
  <si>
    <t>定边县</t>
  </si>
  <si>
    <t>汉中市</t>
  </si>
  <si>
    <t>留坝县</t>
  </si>
  <si>
    <t>城固县</t>
  </si>
  <si>
    <t>洋县</t>
  </si>
  <si>
    <t>佛坪县</t>
  </si>
  <si>
    <t>安康市</t>
  </si>
  <si>
    <t>白河县</t>
  </si>
  <si>
    <t>镇坪县</t>
  </si>
  <si>
    <t>汉滨区</t>
  </si>
  <si>
    <t>紫阳县</t>
  </si>
  <si>
    <t>岚皋县</t>
  </si>
  <si>
    <t>宁陕县</t>
  </si>
  <si>
    <t>商洛市</t>
  </si>
  <si>
    <t>柞水县</t>
  </si>
  <si>
    <t>镇安县</t>
  </si>
  <si>
    <t>丹凤县</t>
  </si>
  <si>
    <t>商州区</t>
  </si>
  <si>
    <t>洛南县</t>
  </si>
  <si>
    <t>韩城市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</si>
</sst>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rgb="FF000000"/>
      <name val="黑体"/>
      <family val="3"/>
      <charset val="134"/>
    </font>
    <font>
      <sz val="16"/>
      <color indexed="8"/>
      <name val="黑体"/>
      <family val="3"/>
      <charset val="134"/>
    </font>
    <font>
      <sz val="20"/>
      <color rgb="FF000000"/>
      <name val="方正小标宋简体"/>
      <charset val="0"/>
    </font>
    <font>
      <sz val="20"/>
      <color rgb="FF000000"/>
      <name val="方正小标宋_GBK"/>
      <charset val="0"/>
    </font>
    <font>
      <sz val="10"/>
      <name val="方正黑体_GBK"/>
      <charset val="0"/>
    </font>
    <font>
      <b/>
      <sz val="10"/>
      <color indexed="8"/>
      <name val="仿宋_GB2312"/>
      <charset val="0"/>
    </font>
    <font>
      <b/>
      <sz val="10"/>
      <color indexed="8"/>
      <name val="Times New Roman"/>
      <charset val="0"/>
    </font>
    <font>
      <sz val="10"/>
      <color rgb="FF000000"/>
      <name val="仿宋_GB2312"/>
      <charset val="0"/>
    </font>
    <font>
      <sz val="10"/>
      <color indexed="8"/>
      <name val="仿宋_GB2312"/>
      <charset val="0"/>
    </font>
    <font>
      <sz val="10"/>
      <color indexed="8"/>
      <name val="Times New Roman"/>
      <charset val="0"/>
    </font>
    <font>
      <sz val="10"/>
      <name val="方正仿宋_GBK"/>
      <charset val="134"/>
    </font>
    <font>
      <sz val="11"/>
      <color indexed="8"/>
      <name val="Times New Roman"/>
      <charset val="0"/>
    </font>
    <font>
      <sz val="10"/>
      <color rgb="FF000000"/>
      <name val="Times New Roman"/>
      <charset val="0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6"/>
      <color indexed="8"/>
      <name val="Times New Roman"/>
      <charset val="0"/>
    </font>
    <font>
      <sz val="20"/>
      <color indexed="8"/>
      <name val="Times New Roman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177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view="pageBreakPreview" zoomScale="130" zoomScaleNormal="100" workbookViewId="0">
      <selection activeCell="M9" sqref="M9"/>
    </sheetView>
  </sheetViews>
  <sheetFormatPr defaultColWidth="9" defaultRowHeight="13.5"/>
  <cols>
    <col min="1" max="1" width="5.5" customWidth="1"/>
    <col min="2" max="2" width="7" customWidth="1"/>
    <col min="3" max="3" width="8.25" customWidth="1"/>
    <col min="4" max="4" width="12.375" customWidth="1"/>
    <col min="5" max="5" width="11.625" customWidth="1"/>
    <col min="6" max="6" width="11.75" style="3" customWidth="1"/>
    <col min="7" max="7" width="10.75" customWidth="1"/>
    <col min="8" max="8" width="29.375" customWidth="1"/>
  </cols>
  <sheetData>
    <row r="1" ht="24" customHeight="1" spans="1:8">
      <c r="A1" s="4" t="s">
        <v>0</v>
      </c>
      <c r="B1" s="5"/>
      <c r="C1" s="6"/>
      <c r="D1" s="6"/>
      <c r="E1" s="6"/>
      <c r="H1" s="6"/>
    </row>
    <row r="2" ht="46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ht="34" customHeight="1" spans="1:9">
      <c r="A3" s="9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9" t="s">
        <v>9</v>
      </c>
      <c r="I3" s="53"/>
    </row>
    <row r="4" ht="30" customHeight="1" spans="1:9">
      <c r="A4" s="12"/>
      <c r="B4" s="12"/>
      <c r="C4" s="10" t="s">
        <v>10</v>
      </c>
      <c r="D4" s="11" t="s">
        <v>10</v>
      </c>
      <c r="E4" s="10" t="s">
        <v>10</v>
      </c>
      <c r="F4" s="11" t="s">
        <v>11</v>
      </c>
      <c r="G4" s="11" t="s">
        <v>10</v>
      </c>
      <c r="H4" s="12"/>
      <c r="I4" s="53"/>
    </row>
    <row r="5" s="1" customFormat="1" ht="30" customHeight="1" spans="1:9">
      <c r="A5" s="13" t="s">
        <v>4</v>
      </c>
      <c r="B5" s="13"/>
      <c r="C5" s="14">
        <f>C6+C8+C13+C17+C20+C25+C29+C33+C38+C45+C51</f>
        <v>8830</v>
      </c>
      <c r="D5" s="14">
        <f>D6+D8+D13+D17+D20+D25+D29+D33+D38+D45+D51</f>
        <v>2830</v>
      </c>
      <c r="E5" s="14">
        <f>E6+E8+E13+E17+E20+E25+E29+E33+E38+E45+E51</f>
        <v>6000</v>
      </c>
      <c r="F5" s="14">
        <f>F6+F8+F13+F17+F20+F25+F29+F33+F38+F45+F51</f>
        <v>2205</v>
      </c>
      <c r="G5" s="15">
        <f>G6+G8+G13+G17+G20+G25+G29+G33+G38+G45+G51</f>
        <v>1630.1</v>
      </c>
      <c r="H5" s="13"/>
      <c r="I5" s="54"/>
    </row>
    <row r="6" s="2" customFormat="1" ht="30" customHeight="1" spans="1:9">
      <c r="A6" s="13" t="s">
        <v>12</v>
      </c>
      <c r="B6" s="13"/>
      <c r="C6" s="14">
        <f>D6+E6</f>
        <v>300</v>
      </c>
      <c r="D6" s="14">
        <v>300</v>
      </c>
      <c r="E6" s="16"/>
      <c r="F6" s="17">
        <v>65</v>
      </c>
      <c r="G6" s="18">
        <v>51</v>
      </c>
      <c r="H6" s="19" t="s">
        <v>13</v>
      </c>
      <c r="I6" s="54"/>
    </row>
    <row r="7" ht="31" customHeight="1" spans="1:9">
      <c r="A7" s="20">
        <v>1</v>
      </c>
      <c r="B7" s="20" t="s">
        <v>14</v>
      </c>
      <c r="C7" s="21">
        <v>300</v>
      </c>
      <c r="D7" s="21">
        <v>300</v>
      </c>
      <c r="E7" s="22"/>
      <c r="F7" s="23">
        <v>65</v>
      </c>
      <c r="G7" s="24">
        <v>51</v>
      </c>
      <c r="H7" s="25"/>
      <c r="I7" s="53"/>
    </row>
    <row r="8" s="2" customFormat="1" ht="31" customHeight="1" spans="1:9">
      <c r="A8" s="26" t="s">
        <v>15</v>
      </c>
      <c r="B8" s="27"/>
      <c r="C8" s="14">
        <f>SUM(C9:C12)</f>
        <v>450</v>
      </c>
      <c r="D8" s="14">
        <f>SUM(D9:D12)</f>
        <v>450</v>
      </c>
      <c r="E8" s="14"/>
      <c r="F8" s="14">
        <f>SUM(F9:F12)</f>
        <v>142</v>
      </c>
      <c r="G8" s="14">
        <f>SUM(G9:G12)</f>
        <v>86</v>
      </c>
      <c r="H8" s="28" t="s">
        <v>13</v>
      </c>
      <c r="I8" s="54"/>
    </row>
    <row r="9" ht="31" customHeight="1" spans="1:9">
      <c r="A9" s="20">
        <v>2</v>
      </c>
      <c r="B9" s="29" t="s">
        <v>16</v>
      </c>
      <c r="C9" s="21">
        <f>D9+E9</f>
        <v>120</v>
      </c>
      <c r="D9" s="21">
        <v>120</v>
      </c>
      <c r="E9" s="22"/>
      <c r="F9" s="23">
        <v>45</v>
      </c>
      <c r="G9" s="24">
        <v>28</v>
      </c>
      <c r="H9" s="30"/>
      <c r="I9" s="53"/>
    </row>
    <row r="10" ht="31" customHeight="1" spans="1:9">
      <c r="A10" s="20">
        <v>3</v>
      </c>
      <c r="B10" s="29" t="s">
        <v>17</v>
      </c>
      <c r="C10" s="21">
        <f>D10+E10</f>
        <v>110</v>
      </c>
      <c r="D10" s="21">
        <v>110</v>
      </c>
      <c r="E10" s="22"/>
      <c r="F10" s="23">
        <v>62</v>
      </c>
      <c r="G10" s="24">
        <v>21</v>
      </c>
      <c r="H10" s="30"/>
      <c r="I10" s="53"/>
    </row>
    <row r="11" ht="31" customHeight="1" spans="1:9">
      <c r="A11" s="20">
        <v>4</v>
      </c>
      <c r="B11" s="29" t="s">
        <v>18</v>
      </c>
      <c r="C11" s="21">
        <f>D11+E11</f>
        <v>120</v>
      </c>
      <c r="D11" s="21">
        <v>120</v>
      </c>
      <c r="E11" s="22"/>
      <c r="F11" s="23">
        <v>15</v>
      </c>
      <c r="G11" s="24">
        <v>19.7</v>
      </c>
      <c r="H11" s="30"/>
      <c r="I11" s="53"/>
    </row>
    <row r="12" ht="31" customHeight="1" spans="1:9">
      <c r="A12" s="20">
        <v>5</v>
      </c>
      <c r="B12" s="29" t="s">
        <v>19</v>
      </c>
      <c r="C12" s="21">
        <f>D12+E12</f>
        <v>100</v>
      </c>
      <c r="D12" s="21">
        <v>100</v>
      </c>
      <c r="E12" s="22"/>
      <c r="F12" s="23">
        <v>20</v>
      </c>
      <c r="G12" s="24">
        <v>17.3</v>
      </c>
      <c r="H12" s="31"/>
      <c r="I12" s="53"/>
    </row>
    <row r="13" s="2" customFormat="1" ht="31" customHeight="1" spans="1:9">
      <c r="A13" s="26" t="s">
        <v>20</v>
      </c>
      <c r="B13" s="27"/>
      <c r="C13" s="16">
        <f>SUM(C14:C16)</f>
        <v>800</v>
      </c>
      <c r="D13" s="16">
        <f>SUM(D14:D16)</f>
        <v>250</v>
      </c>
      <c r="E13" s="16">
        <f>SUM(E14:E16)</f>
        <v>550</v>
      </c>
      <c r="F13" s="16">
        <f>SUM(F14:F16)</f>
        <v>130</v>
      </c>
      <c r="G13" s="16">
        <f>SUM(G14:G16)</f>
        <v>146.5</v>
      </c>
      <c r="H13" s="28" t="s">
        <v>13</v>
      </c>
      <c r="I13" s="54"/>
    </row>
    <row r="14" ht="31" customHeight="1" spans="1:9">
      <c r="A14" s="20">
        <v>6</v>
      </c>
      <c r="B14" s="20" t="s">
        <v>21</v>
      </c>
      <c r="C14" s="32">
        <f>D14+E14</f>
        <v>250</v>
      </c>
      <c r="D14" s="21">
        <v>250</v>
      </c>
      <c r="E14" s="33"/>
      <c r="F14" s="23">
        <v>30</v>
      </c>
      <c r="G14" s="24">
        <v>40</v>
      </c>
      <c r="H14" s="30"/>
      <c r="I14" s="53"/>
    </row>
    <row r="15" ht="31" customHeight="1" spans="1:9">
      <c r="A15" s="20">
        <v>7</v>
      </c>
      <c r="B15" s="20" t="s">
        <v>22</v>
      </c>
      <c r="C15" s="32">
        <f>D15+E15</f>
        <v>250</v>
      </c>
      <c r="D15" s="21"/>
      <c r="E15" s="22">
        <v>250</v>
      </c>
      <c r="F15" s="23">
        <v>45</v>
      </c>
      <c r="G15" s="24">
        <v>51</v>
      </c>
      <c r="H15" s="30"/>
      <c r="I15" s="53"/>
    </row>
    <row r="16" ht="31" customHeight="1" spans="1:9">
      <c r="A16" s="20">
        <v>8</v>
      </c>
      <c r="B16" s="20" t="s">
        <v>23</v>
      </c>
      <c r="C16" s="32">
        <f>D16+E16</f>
        <v>300</v>
      </c>
      <c r="D16" s="33"/>
      <c r="E16" s="22">
        <v>300</v>
      </c>
      <c r="F16" s="23">
        <v>55</v>
      </c>
      <c r="G16" s="24">
        <v>55.5</v>
      </c>
      <c r="H16" s="31"/>
      <c r="I16" s="53"/>
    </row>
    <row r="17" s="2" customFormat="1" ht="31" customHeight="1" spans="1:9">
      <c r="A17" s="26" t="s">
        <v>24</v>
      </c>
      <c r="B17" s="27"/>
      <c r="C17" s="14">
        <f>SUM(C18:C19)</f>
        <v>400</v>
      </c>
      <c r="D17" s="14"/>
      <c r="E17" s="14">
        <f>SUM(E18:E19)</f>
        <v>400</v>
      </c>
      <c r="F17" s="14">
        <f>SUM(F18:F19)</f>
        <v>113</v>
      </c>
      <c r="G17" s="34">
        <f>SUM(G18:G19)</f>
        <v>69.1</v>
      </c>
      <c r="H17" s="19" t="s">
        <v>25</v>
      </c>
      <c r="I17" s="54"/>
    </row>
    <row r="18" ht="31" customHeight="1" spans="1:9">
      <c r="A18" s="20">
        <v>9</v>
      </c>
      <c r="B18" s="20" t="s">
        <v>26</v>
      </c>
      <c r="C18" s="32">
        <f>D18+E18</f>
        <v>200</v>
      </c>
      <c r="D18" s="35"/>
      <c r="E18" s="21">
        <v>200</v>
      </c>
      <c r="F18" s="23">
        <v>41</v>
      </c>
      <c r="G18" s="24">
        <v>36.4</v>
      </c>
      <c r="H18" s="36"/>
      <c r="I18" s="53"/>
    </row>
    <row r="19" ht="31" customHeight="1" spans="1:9">
      <c r="A19" s="20">
        <v>10</v>
      </c>
      <c r="B19" s="20" t="s">
        <v>27</v>
      </c>
      <c r="C19" s="32">
        <f>D19+E19</f>
        <v>200</v>
      </c>
      <c r="D19" s="35"/>
      <c r="E19" s="21">
        <v>200</v>
      </c>
      <c r="F19" s="23">
        <v>72</v>
      </c>
      <c r="G19" s="24">
        <v>32.7</v>
      </c>
      <c r="H19" s="25"/>
      <c r="I19" s="53"/>
    </row>
    <row r="20" s="2" customFormat="1" ht="31" customHeight="1" spans="1:10">
      <c r="A20" s="26" t="s">
        <v>28</v>
      </c>
      <c r="B20" s="27"/>
      <c r="C20" s="14">
        <f>SUM(C21:C24)</f>
        <v>1100</v>
      </c>
      <c r="D20" s="14">
        <f>SUM(D21:D24)</f>
        <v>350</v>
      </c>
      <c r="E20" s="14">
        <f>SUM(E21:E24)</f>
        <v>750</v>
      </c>
      <c r="F20" s="14">
        <f>SUM(F21:F24)</f>
        <v>206</v>
      </c>
      <c r="G20" s="14">
        <f>SUM(G21:G24)</f>
        <v>175</v>
      </c>
      <c r="H20" s="28" t="s">
        <v>25</v>
      </c>
      <c r="I20" s="54"/>
      <c r="J20" s="55"/>
    </row>
    <row r="21" ht="31" customHeight="1" spans="1:9">
      <c r="A21" s="20">
        <v>11</v>
      </c>
      <c r="B21" s="20" t="s">
        <v>29</v>
      </c>
      <c r="C21" s="32">
        <f>D21+E21</f>
        <v>250</v>
      </c>
      <c r="D21" s="21">
        <v>250</v>
      </c>
      <c r="E21" s="22"/>
      <c r="F21" s="23">
        <v>50</v>
      </c>
      <c r="G21" s="24">
        <v>39</v>
      </c>
      <c r="H21" s="30"/>
      <c r="I21" s="53"/>
    </row>
    <row r="22" ht="31" customHeight="1" spans="1:9">
      <c r="A22" s="20">
        <v>12</v>
      </c>
      <c r="B22" s="20" t="s">
        <v>30</v>
      </c>
      <c r="C22" s="32">
        <f>D22+E22</f>
        <v>400</v>
      </c>
      <c r="D22" s="21">
        <v>100</v>
      </c>
      <c r="E22" s="22">
        <v>300</v>
      </c>
      <c r="F22" s="23">
        <v>70</v>
      </c>
      <c r="G22" s="24">
        <v>63</v>
      </c>
      <c r="H22" s="30"/>
      <c r="I22" s="53"/>
    </row>
    <row r="23" ht="31" customHeight="1" spans="1:9">
      <c r="A23" s="20">
        <v>13</v>
      </c>
      <c r="B23" s="20" t="s">
        <v>31</v>
      </c>
      <c r="C23" s="32">
        <f>D23+E23</f>
        <v>200</v>
      </c>
      <c r="D23" s="21"/>
      <c r="E23" s="22">
        <v>200</v>
      </c>
      <c r="F23" s="23">
        <v>28</v>
      </c>
      <c r="G23" s="24">
        <v>34</v>
      </c>
      <c r="H23" s="30"/>
      <c r="I23" s="53"/>
    </row>
    <row r="24" ht="31" customHeight="1" spans="1:9">
      <c r="A24" s="20">
        <v>14</v>
      </c>
      <c r="B24" s="20" t="s">
        <v>32</v>
      </c>
      <c r="C24" s="32">
        <f>D24+E24</f>
        <v>250</v>
      </c>
      <c r="D24" s="21"/>
      <c r="E24" s="22">
        <v>250</v>
      </c>
      <c r="F24" s="23">
        <v>58</v>
      </c>
      <c r="G24" s="24">
        <v>39</v>
      </c>
      <c r="H24" s="31"/>
      <c r="I24" s="53"/>
    </row>
    <row r="25" s="2" customFormat="1" ht="31" customHeight="1" spans="1:9">
      <c r="A25" s="26" t="s">
        <v>33</v>
      </c>
      <c r="B25" s="27"/>
      <c r="C25" s="14">
        <f>SUM(C26:C28)</f>
        <v>750</v>
      </c>
      <c r="D25" s="14">
        <f>SUM(D26:D28)</f>
        <v>250</v>
      </c>
      <c r="E25" s="14">
        <f>SUM(E26:E28)</f>
        <v>500</v>
      </c>
      <c r="F25" s="14">
        <f>SUM(F26:F28)</f>
        <v>189</v>
      </c>
      <c r="G25" s="14">
        <f>SUM(G26:G28)</f>
        <v>136</v>
      </c>
      <c r="H25" s="28" t="s">
        <v>25</v>
      </c>
      <c r="I25" s="54"/>
    </row>
    <row r="26" ht="31" customHeight="1" spans="1:9">
      <c r="A26" s="20">
        <v>15</v>
      </c>
      <c r="B26" s="20" t="s">
        <v>34</v>
      </c>
      <c r="C26" s="32">
        <f>D26+E26</f>
        <v>250</v>
      </c>
      <c r="D26" s="21">
        <v>250</v>
      </c>
      <c r="E26" s="22"/>
      <c r="F26" s="23">
        <v>102</v>
      </c>
      <c r="G26" s="24">
        <v>50</v>
      </c>
      <c r="H26" s="30"/>
      <c r="I26" s="53"/>
    </row>
    <row r="27" ht="31" customHeight="1" spans="1:9">
      <c r="A27" s="20">
        <v>16</v>
      </c>
      <c r="B27" s="20" t="s">
        <v>35</v>
      </c>
      <c r="C27" s="32">
        <f>D27+E27</f>
        <v>250</v>
      </c>
      <c r="D27" s="21"/>
      <c r="E27" s="22">
        <v>250</v>
      </c>
      <c r="F27" s="23">
        <v>40</v>
      </c>
      <c r="G27" s="24">
        <v>43</v>
      </c>
      <c r="H27" s="30"/>
      <c r="I27" s="53"/>
    </row>
    <row r="28" ht="31" customHeight="1" spans="1:9">
      <c r="A28" s="20">
        <v>17</v>
      </c>
      <c r="B28" s="20" t="s">
        <v>36</v>
      </c>
      <c r="C28" s="32">
        <f>D28+E28</f>
        <v>250</v>
      </c>
      <c r="D28" s="21"/>
      <c r="E28" s="22">
        <v>250</v>
      </c>
      <c r="F28" s="23">
        <v>47</v>
      </c>
      <c r="G28" s="24">
        <v>43</v>
      </c>
      <c r="H28" s="31"/>
      <c r="I28" s="53"/>
    </row>
    <row r="29" ht="26" customHeight="1" spans="1:9">
      <c r="A29" s="37" t="s">
        <v>37</v>
      </c>
      <c r="B29" s="38"/>
      <c r="C29" s="14">
        <f>SUM(C30:C32)</f>
        <v>1050</v>
      </c>
      <c r="D29" s="14">
        <f>SUM(D30:D32)</f>
        <v>450</v>
      </c>
      <c r="E29" s="14">
        <f>SUM(E30:E32)</f>
        <v>600</v>
      </c>
      <c r="F29" s="14">
        <f>SUM(F30:F32)</f>
        <v>257</v>
      </c>
      <c r="G29" s="15">
        <f>SUM(G30:G32)</f>
        <v>193</v>
      </c>
      <c r="H29" s="19" t="s">
        <v>25</v>
      </c>
      <c r="I29" s="53"/>
    </row>
    <row r="30" ht="32" customHeight="1" spans="1:9">
      <c r="A30" s="20">
        <v>18</v>
      </c>
      <c r="B30" s="20" t="s">
        <v>38</v>
      </c>
      <c r="C30" s="32">
        <f>D30+E30</f>
        <v>450</v>
      </c>
      <c r="D30" s="21">
        <v>250</v>
      </c>
      <c r="E30" s="22">
        <v>200</v>
      </c>
      <c r="F30" s="23">
        <v>164</v>
      </c>
      <c r="G30" s="24">
        <v>81.8</v>
      </c>
      <c r="H30" s="36"/>
      <c r="I30" s="53"/>
    </row>
    <row r="31" ht="32" customHeight="1" spans="1:9">
      <c r="A31" s="20">
        <v>19</v>
      </c>
      <c r="B31" s="20" t="s">
        <v>39</v>
      </c>
      <c r="C31" s="32">
        <f>D31+E31</f>
        <v>300</v>
      </c>
      <c r="D31" s="21">
        <v>100</v>
      </c>
      <c r="E31" s="22">
        <v>200</v>
      </c>
      <c r="F31" s="23">
        <v>55</v>
      </c>
      <c r="G31" s="24">
        <v>63</v>
      </c>
      <c r="H31" s="36"/>
      <c r="I31" s="53"/>
    </row>
    <row r="32" ht="32" customHeight="1" spans="1:9">
      <c r="A32" s="20">
        <v>20</v>
      </c>
      <c r="B32" s="20" t="s">
        <v>40</v>
      </c>
      <c r="C32" s="32">
        <f>D32+E32</f>
        <v>300</v>
      </c>
      <c r="D32" s="21">
        <v>100</v>
      </c>
      <c r="E32" s="22">
        <v>200</v>
      </c>
      <c r="F32" s="23">
        <v>38</v>
      </c>
      <c r="G32" s="24">
        <v>48.2</v>
      </c>
      <c r="H32" s="25"/>
      <c r="I32" s="53"/>
    </row>
    <row r="33" ht="32" customHeight="1" spans="1:9">
      <c r="A33" s="26" t="s">
        <v>41</v>
      </c>
      <c r="B33" s="27"/>
      <c r="C33" s="16">
        <f>SUM(C34:C37)</f>
        <v>1000</v>
      </c>
      <c r="D33" s="16"/>
      <c r="E33" s="16">
        <f>SUM(E34:E37)</f>
        <v>1000</v>
      </c>
      <c r="F33" s="16">
        <f>SUM(F34:F37)</f>
        <v>339</v>
      </c>
      <c r="G33" s="16">
        <f>SUM(G34:G37)</f>
        <v>175.7</v>
      </c>
      <c r="H33" s="28" t="s">
        <v>25</v>
      </c>
      <c r="I33" s="53"/>
    </row>
    <row r="34" ht="32" customHeight="1" spans="1:9">
      <c r="A34" s="20">
        <v>21</v>
      </c>
      <c r="B34" s="20" t="s">
        <v>42</v>
      </c>
      <c r="C34" s="22">
        <f>D34+E34</f>
        <v>270</v>
      </c>
      <c r="D34" s="21"/>
      <c r="E34" s="22">
        <v>270</v>
      </c>
      <c r="F34" s="23">
        <v>124</v>
      </c>
      <c r="G34" s="24">
        <v>64.2</v>
      </c>
      <c r="H34" s="30"/>
      <c r="I34" s="53"/>
    </row>
    <row r="35" ht="32" customHeight="1" spans="1:9">
      <c r="A35" s="20">
        <v>22</v>
      </c>
      <c r="B35" s="20" t="s">
        <v>43</v>
      </c>
      <c r="C35" s="22">
        <f>D35+E35</f>
        <v>230</v>
      </c>
      <c r="D35" s="21"/>
      <c r="E35" s="22">
        <v>230</v>
      </c>
      <c r="F35" s="23">
        <v>45</v>
      </c>
      <c r="G35" s="24">
        <v>35</v>
      </c>
      <c r="H35" s="30"/>
      <c r="I35" s="53"/>
    </row>
    <row r="36" ht="32" customHeight="1" spans="1:9">
      <c r="A36" s="20">
        <v>23</v>
      </c>
      <c r="B36" s="20" t="s">
        <v>44</v>
      </c>
      <c r="C36" s="22">
        <f>D36+E36</f>
        <v>220</v>
      </c>
      <c r="D36" s="21"/>
      <c r="E36" s="22">
        <v>220</v>
      </c>
      <c r="F36" s="23">
        <v>15</v>
      </c>
      <c r="G36" s="24">
        <v>33.5</v>
      </c>
      <c r="H36" s="30"/>
      <c r="I36" s="53"/>
    </row>
    <row r="37" ht="32" customHeight="1" spans="1:9">
      <c r="A37" s="20">
        <v>24</v>
      </c>
      <c r="B37" s="20" t="s">
        <v>45</v>
      </c>
      <c r="C37" s="22">
        <f>D37+E37</f>
        <v>280</v>
      </c>
      <c r="D37" s="21"/>
      <c r="E37" s="22">
        <v>280</v>
      </c>
      <c r="F37" s="23">
        <v>155</v>
      </c>
      <c r="G37" s="24">
        <v>43</v>
      </c>
      <c r="H37" s="31"/>
      <c r="I37" s="53"/>
    </row>
    <row r="38" ht="32" customHeight="1" spans="1:9">
      <c r="A38" s="26" t="s">
        <v>46</v>
      </c>
      <c r="B38" s="27"/>
      <c r="C38" s="14">
        <f>SUM(C39:C44)</f>
        <v>1500</v>
      </c>
      <c r="D38" s="14">
        <f>SUM(D39:D44)</f>
        <v>400</v>
      </c>
      <c r="E38" s="14">
        <f>SUM(E39:E44)</f>
        <v>1100</v>
      </c>
      <c r="F38" s="14">
        <f>SUM(F39:F44)</f>
        <v>352</v>
      </c>
      <c r="G38" s="14">
        <f>SUM(G39:G44)</f>
        <v>315.1</v>
      </c>
      <c r="H38" s="19" t="s">
        <v>25</v>
      </c>
      <c r="I38" s="53"/>
    </row>
    <row r="39" ht="32" customHeight="1" spans="1:9">
      <c r="A39" s="39">
        <v>25</v>
      </c>
      <c r="B39" s="20" t="s">
        <v>47</v>
      </c>
      <c r="C39" s="32">
        <f t="shared" ref="C39:C44" si="0">D39+E39</f>
        <v>200</v>
      </c>
      <c r="D39" s="21">
        <v>200</v>
      </c>
      <c r="E39" s="22"/>
      <c r="F39" s="23">
        <v>70</v>
      </c>
      <c r="G39" s="24">
        <v>66</v>
      </c>
      <c r="H39" s="36"/>
      <c r="I39" s="53"/>
    </row>
    <row r="40" ht="32" customHeight="1" spans="1:9">
      <c r="A40" s="39">
        <v>26</v>
      </c>
      <c r="B40" s="20" t="s">
        <v>48</v>
      </c>
      <c r="C40" s="32">
        <f t="shared" si="0"/>
        <v>200</v>
      </c>
      <c r="D40" s="21">
        <v>200</v>
      </c>
      <c r="E40" s="22"/>
      <c r="F40" s="23">
        <v>50</v>
      </c>
      <c r="G40" s="24">
        <v>40.4</v>
      </c>
      <c r="H40" s="36"/>
      <c r="I40" s="53"/>
    </row>
    <row r="41" ht="32" customHeight="1" spans="1:9">
      <c r="A41" s="39">
        <v>27</v>
      </c>
      <c r="B41" s="20" t="s">
        <v>49</v>
      </c>
      <c r="C41" s="32">
        <f t="shared" si="0"/>
        <v>300</v>
      </c>
      <c r="D41" s="21"/>
      <c r="E41" s="22">
        <v>300</v>
      </c>
      <c r="F41" s="23">
        <v>53</v>
      </c>
      <c r="G41" s="24">
        <v>57.8</v>
      </c>
      <c r="H41" s="36"/>
      <c r="I41" s="53"/>
    </row>
    <row r="42" ht="32" customHeight="1" spans="1:9">
      <c r="A42" s="39">
        <v>28</v>
      </c>
      <c r="B42" s="20" t="s">
        <v>50</v>
      </c>
      <c r="C42" s="32">
        <f t="shared" si="0"/>
        <v>200</v>
      </c>
      <c r="D42" s="21"/>
      <c r="E42" s="22">
        <v>200</v>
      </c>
      <c r="F42" s="23">
        <v>20</v>
      </c>
      <c r="G42" s="24">
        <v>39.6</v>
      </c>
      <c r="H42" s="36"/>
      <c r="I42" s="53"/>
    </row>
    <row r="43" ht="32" customHeight="1" spans="1:9">
      <c r="A43" s="39">
        <v>29</v>
      </c>
      <c r="B43" s="20" t="s">
        <v>51</v>
      </c>
      <c r="C43" s="32">
        <f t="shared" si="0"/>
        <v>300</v>
      </c>
      <c r="D43" s="21"/>
      <c r="E43" s="22">
        <v>300</v>
      </c>
      <c r="F43" s="23">
        <v>104</v>
      </c>
      <c r="G43" s="24">
        <v>61.3</v>
      </c>
      <c r="H43" s="36"/>
      <c r="I43" s="53"/>
    </row>
    <row r="44" ht="32" customHeight="1" spans="1:9">
      <c r="A44" s="39">
        <v>30</v>
      </c>
      <c r="B44" s="20" t="s">
        <v>52</v>
      </c>
      <c r="C44" s="32">
        <f t="shared" si="0"/>
        <v>300</v>
      </c>
      <c r="D44" s="21"/>
      <c r="E44" s="22">
        <v>300</v>
      </c>
      <c r="F44" s="23">
        <v>55</v>
      </c>
      <c r="G44" s="24">
        <v>50</v>
      </c>
      <c r="H44" s="25"/>
      <c r="I44" s="53"/>
    </row>
    <row r="45" ht="32" customHeight="1" spans="1:9">
      <c r="A45" s="26" t="s">
        <v>53</v>
      </c>
      <c r="B45" s="27"/>
      <c r="C45" s="14">
        <f>SUM(C46:C50)</f>
        <v>980</v>
      </c>
      <c r="D45" s="14">
        <f>SUM(D46:D50)</f>
        <v>180</v>
      </c>
      <c r="E45" s="14">
        <f>SUM(E46:E50)</f>
        <v>800</v>
      </c>
      <c r="F45" s="14">
        <f>SUM(F46:F50)</f>
        <v>231</v>
      </c>
      <c r="G45" s="14">
        <f>SUM(G46:G50)</f>
        <v>169.8</v>
      </c>
      <c r="H45" s="19" t="s">
        <v>25</v>
      </c>
      <c r="I45" s="53"/>
    </row>
    <row r="46" ht="32" customHeight="1" spans="1:9">
      <c r="A46" s="39">
        <v>31</v>
      </c>
      <c r="B46" s="20" t="s">
        <v>54</v>
      </c>
      <c r="C46" s="32">
        <f t="shared" ref="C46:C51" si="1">D46+E46</f>
        <v>180</v>
      </c>
      <c r="D46" s="21">
        <v>180</v>
      </c>
      <c r="E46" s="22"/>
      <c r="F46" s="23">
        <v>45</v>
      </c>
      <c r="G46" s="24">
        <v>28.8</v>
      </c>
      <c r="H46" s="36"/>
      <c r="I46" s="53"/>
    </row>
    <row r="47" ht="32" customHeight="1" spans="1:9">
      <c r="A47" s="39">
        <v>32</v>
      </c>
      <c r="B47" s="20" t="s">
        <v>55</v>
      </c>
      <c r="C47" s="32">
        <f t="shared" si="1"/>
        <v>200</v>
      </c>
      <c r="D47" s="21"/>
      <c r="E47" s="22">
        <v>200</v>
      </c>
      <c r="F47" s="23">
        <v>65</v>
      </c>
      <c r="G47" s="24">
        <v>42</v>
      </c>
      <c r="H47" s="36"/>
      <c r="I47" s="53"/>
    </row>
    <row r="48" ht="32" customHeight="1" spans="1:9">
      <c r="A48" s="39">
        <v>33</v>
      </c>
      <c r="B48" s="20" t="s">
        <v>56</v>
      </c>
      <c r="C48" s="32">
        <f t="shared" si="1"/>
        <v>200</v>
      </c>
      <c r="D48" s="21"/>
      <c r="E48" s="22">
        <v>200</v>
      </c>
      <c r="F48" s="23">
        <v>36</v>
      </c>
      <c r="G48" s="24">
        <v>35</v>
      </c>
      <c r="H48" s="36"/>
      <c r="I48" s="53"/>
    </row>
    <row r="49" ht="32" customHeight="1" spans="1:9">
      <c r="A49" s="39">
        <v>34</v>
      </c>
      <c r="B49" s="20" t="s">
        <v>57</v>
      </c>
      <c r="C49" s="32">
        <f t="shared" si="1"/>
        <v>200</v>
      </c>
      <c r="D49" s="21"/>
      <c r="E49" s="22">
        <v>200</v>
      </c>
      <c r="F49" s="23">
        <v>50</v>
      </c>
      <c r="G49" s="24">
        <v>33</v>
      </c>
      <c r="H49" s="36"/>
      <c r="I49" s="53"/>
    </row>
    <row r="50" ht="32" customHeight="1" spans="1:9">
      <c r="A50" s="40">
        <v>35</v>
      </c>
      <c r="B50" s="41" t="s">
        <v>58</v>
      </c>
      <c r="C50" s="32">
        <f t="shared" si="1"/>
        <v>200</v>
      </c>
      <c r="D50" s="42"/>
      <c r="E50" s="42">
        <v>200</v>
      </c>
      <c r="F50" s="43">
        <v>35</v>
      </c>
      <c r="G50" s="42">
        <v>31</v>
      </c>
      <c r="H50" s="25"/>
      <c r="I50" s="53"/>
    </row>
    <row r="51" ht="54" customHeight="1" spans="1:9">
      <c r="A51" s="44">
        <v>36</v>
      </c>
      <c r="B51" s="45" t="s">
        <v>59</v>
      </c>
      <c r="C51" s="46">
        <f t="shared" si="1"/>
        <v>500</v>
      </c>
      <c r="D51" s="46">
        <v>200</v>
      </c>
      <c r="E51" s="46">
        <v>300</v>
      </c>
      <c r="F51" s="47">
        <v>181</v>
      </c>
      <c r="G51" s="48">
        <v>112.9</v>
      </c>
      <c r="H51" s="49" t="s">
        <v>25</v>
      </c>
      <c r="I51" s="53"/>
    </row>
    <row r="52" spans="1:9">
      <c r="A52" s="50"/>
      <c r="B52" s="50"/>
      <c r="C52" s="50"/>
      <c r="D52" s="50"/>
      <c r="E52" s="50"/>
      <c r="F52" s="50"/>
      <c r="G52" s="50"/>
      <c r="H52" s="50"/>
      <c r="I52" s="53"/>
    </row>
    <row r="53" ht="15" spans="1:8">
      <c r="A53" s="51"/>
      <c r="B53" s="52"/>
      <c r="C53" s="52"/>
      <c r="D53" s="52"/>
      <c r="E53" s="52"/>
      <c r="F53" s="52"/>
      <c r="G53" s="52"/>
      <c r="H53" s="52"/>
    </row>
  </sheetData>
  <mergeCells count="26">
    <mergeCell ref="A1:B1"/>
    <mergeCell ref="A2:H2"/>
    <mergeCell ref="A5:B5"/>
    <mergeCell ref="A6:B6"/>
    <mergeCell ref="A8:B8"/>
    <mergeCell ref="A13:B13"/>
    <mergeCell ref="A17:B17"/>
    <mergeCell ref="A20:B20"/>
    <mergeCell ref="A25:B25"/>
    <mergeCell ref="A29:B29"/>
    <mergeCell ref="A33:B33"/>
    <mergeCell ref="A38:B38"/>
    <mergeCell ref="A45:B45"/>
    <mergeCell ref="A3:A4"/>
    <mergeCell ref="B3:B4"/>
    <mergeCell ref="H3:H4"/>
    <mergeCell ref="H6:H7"/>
    <mergeCell ref="H8:H12"/>
    <mergeCell ref="H13:H16"/>
    <mergeCell ref="H17:H19"/>
    <mergeCell ref="H20:H24"/>
    <mergeCell ref="H25:H28"/>
    <mergeCell ref="H29:H32"/>
    <mergeCell ref="H33:H37"/>
    <mergeCell ref="H38:H44"/>
    <mergeCell ref="H45:H50"/>
  </mergeCells>
  <pageMargins left="0.747916666666667" right="0.590277777777778" top="0.904861111111111" bottom="0.826388888888889" header="0.298611111111111" footer="0.550694444444444"/>
  <pageSetup paperSize="9" scale="93" fitToHeight="0" orientation="portrait" horizontalDpi="600"/>
  <headerFooter alignWithMargins="0" scaleWithDoc="0"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许文宇</cp:lastModifiedBy>
  <cp:revision>1</cp:revision>
  <dcterms:created xsi:type="dcterms:W3CDTF">2019-11-28T18:41:00Z</dcterms:created>
  <dcterms:modified xsi:type="dcterms:W3CDTF">2022-09-05T09:06:36Z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EEACFEB7E0F94230979D3F220749F72F</vt:lpwstr>
  </property>
</Properties>
</file>