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<sst xmlns="http://schemas.openxmlformats.org/spreadsheetml/2006/main" count="56" uniqueCount="53">
  <si>
    <t>附件1</t>
  </si>
  <si>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年县域经济高质量发展专项资金（部分）投资计划表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</si>
  <si>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</si>
  <si>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序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</si>
  <si>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突出贡献县</t>
    </r>
  </si>
  <si>
    <r>
      <rPr>
        <b/>
        <sz val="12"/>
        <rFont val="宋体"/>
        <charset val="134"/>
      </rPr>
      <t>发展潜力县</t>
    </r>
  </si>
  <si>
    <r>
      <rPr>
        <b/>
        <sz val="12"/>
        <rFont val="宋体"/>
        <charset val="134"/>
      </rPr>
      <t>综合效益评价前</t>
    </r>
    <r>
      <rPr>
        <b/>
        <sz val="12"/>
        <rFont val="Times New Roman"/>
        <charset val="134"/>
      </rPr>
      <t>10</t>
    </r>
    <r>
      <rPr>
        <b/>
        <sz val="12"/>
        <rFont val="宋体"/>
        <charset val="134"/>
      </rPr>
      <t>名园区</t>
    </r>
  </si>
  <si>
    <r>
      <rPr>
        <b/>
        <sz val="12"/>
        <rFont val="宋体"/>
        <charset val="134"/>
      </rPr>
      <t>县（市、区）</t>
    </r>
  </si>
  <si>
    <r>
      <rPr>
        <b/>
        <sz val="12"/>
        <rFont val="宋体"/>
        <charset val="134"/>
      </rPr>
      <t>额度</t>
    </r>
  </si>
  <si>
    <r>
      <rPr>
        <b/>
        <sz val="12"/>
        <rFont val="宋体"/>
        <charset val="134"/>
      </rPr>
      <t>产业园区</t>
    </r>
  </si>
  <si>
    <t>地区</t>
  </si>
  <si>
    <t>总额度</t>
  </si>
  <si>
    <t>产业</t>
  </si>
  <si>
    <t>园区</t>
  </si>
  <si>
    <r>
      <rPr>
        <sz val="12"/>
        <rFont val="宋体"/>
        <charset val="134"/>
      </rPr>
      <t>蒲城县</t>
    </r>
  </si>
  <si>
    <r>
      <rPr>
        <sz val="12"/>
        <rFont val="宋体"/>
        <charset val="134"/>
      </rPr>
      <t>岐山县</t>
    </r>
  </si>
  <si>
    <r>
      <rPr>
        <sz val="12"/>
        <rFont val="宋体"/>
        <charset val="134"/>
      </rPr>
      <t>凤翔高新区</t>
    </r>
  </si>
  <si>
    <t>西安</t>
  </si>
  <si>
    <r>
      <rPr>
        <sz val="12"/>
        <rFont val="宋体"/>
        <charset val="134"/>
      </rPr>
      <t>高陵区</t>
    </r>
  </si>
  <si>
    <r>
      <rPr>
        <sz val="12"/>
        <rFont val="宋体"/>
        <charset val="134"/>
      </rPr>
      <t>长武县</t>
    </r>
  </si>
  <si>
    <r>
      <rPr>
        <sz val="12"/>
        <rFont val="宋体"/>
        <charset val="134"/>
      </rPr>
      <t>旬阳高新区</t>
    </r>
  </si>
  <si>
    <t>宝鸡</t>
  </si>
  <si>
    <r>
      <rPr>
        <sz val="12"/>
        <rFont val="宋体"/>
        <charset val="134"/>
      </rPr>
      <t>鄠邑区</t>
    </r>
  </si>
  <si>
    <r>
      <rPr>
        <sz val="12"/>
        <rFont val="宋体"/>
        <charset val="134"/>
      </rPr>
      <t>礼泉县</t>
    </r>
  </si>
  <si>
    <r>
      <rPr>
        <sz val="12"/>
        <rFont val="宋体"/>
        <charset val="134"/>
      </rPr>
      <t>山阳高新区</t>
    </r>
  </si>
  <si>
    <t>咸阳</t>
  </si>
  <si>
    <r>
      <rPr>
        <sz val="12"/>
        <rFont val="宋体"/>
        <charset val="134"/>
      </rPr>
      <t>神木市</t>
    </r>
  </si>
  <si>
    <r>
      <rPr>
        <sz val="12"/>
        <rFont val="宋体"/>
        <charset val="134"/>
      </rPr>
      <t>蓝田县</t>
    </r>
  </si>
  <si>
    <t>蔡家坡经开区（岐山县）</t>
  </si>
  <si>
    <t>渭南</t>
  </si>
  <si>
    <r>
      <rPr>
        <sz val="12"/>
        <rFont val="宋体"/>
        <charset val="134"/>
      </rPr>
      <t>府谷县</t>
    </r>
  </si>
  <si>
    <r>
      <rPr>
        <sz val="12"/>
        <rFont val="宋体"/>
        <charset val="134"/>
      </rPr>
      <t>华州区</t>
    </r>
  </si>
  <si>
    <r>
      <rPr>
        <sz val="12"/>
        <rFont val="宋体"/>
        <charset val="134"/>
      </rPr>
      <t>澄城经开区</t>
    </r>
  </si>
  <si>
    <t>延安</t>
  </si>
  <si>
    <r>
      <rPr>
        <sz val="12"/>
        <rFont val="宋体"/>
        <charset val="134"/>
      </rPr>
      <t>勉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县</t>
    </r>
  </si>
  <si>
    <r>
      <rPr>
        <sz val="12"/>
        <rFont val="宋体"/>
        <charset val="134"/>
      </rPr>
      <t>安塞区</t>
    </r>
  </si>
  <si>
    <r>
      <rPr>
        <sz val="12"/>
        <rFont val="宋体"/>
        <charset val="134"/>
      </rPr>
      <t>西安泾河工业园（高陵区）</t>
    </r>
  </si>
  <si>
    <t>榆林</t>
  </si>
  <si>
    <r>
      <rPr>
        <sz val="12"/>
        <rFont val="宋体"/>
        <charset val="134"/>
      </rPr>
      <t>靖边县</t>
    </r>
  </si>
  <si>
    <r>
      <rPr>
        <sz val="12"/>
        <rFont val="宋体"/>
        <charset val="134"/>
      </rPr>
      <t>平利县</t>
    </r>
  </si>
  <si>
    <r>
      <rPr>
        <sz val="12"/>
        <rFont val="宋体"/>
        <charset val="134"/>
      </rPr>
      <t>彬州市经济技术开发区</t>
    </r>
  </si>
  <si>
    <t>汉中</t>
  </si>
  <si>
    <r>
      <rPr>
        <sz val="12"/>
        <rFont val="宋体"/>
        <charset val="134"/>
      </rPr>
      <t>周至县</t>
    </r>
  </si>
  <si>
    <r>
      <rPr>
        <sz val="12"/>
        <rFont val="宋体"/>
        <charset val="134"/>
      </rPr>
      <t>洛南县</t>
    </r>
  </si>
  <si>
    <r>
      <rPr>
        <sz val="12"/>
        <rFont val="宋体"/>
        <charset val="134"/>
      </rPr>
      <t>洋县绿色（有机）循环产业园区</t>
    </r>
  </si>
  <si>
    <t>安康</t>
  </si>
  <si>
    <r>
      <rPr>
        <sz val="12"/>
        <rFont val="宋体"/>
        <charset val="134"/>
      </rPr>
      <t>宁强县</t>
    </r>
  </si>
  <si>
    <r>
      <rPr>
        <sz val="12"/>
        <rFont val="宋体"/>
        <charset val="134"/>
      </rPr>
      <t>镇巴县</t>
    </r>
  </si>
  <si>
    <r>
      <rPr>
        <sz val="12"/>
        <rFont val="宋体"/>
        <charset val="134"/>
      </rPr>
      <t>蒲城县高新技术产业开发区</t>
    </r>
  </si>
  <si>
    <t>商洛</t>
  </si>
  <si>
    <r>
      <rPr>
        <sz val="12"/>
        <rFont val="宋体"/>
        <charset val="134"/>
      </rPr>
      <t>甘泉县</t>
    </r>
  </si>
  <si>
    <r>
      <rPr>
        <sz val="12"/>
        <rFont val="宋体"/>
        <charset val="134"/>
      </rPr>
      <t>镇安县</t>
    </r>
  </si>
  <si>
    <r>
      <rPr>
        <sz val="12"/>
        <rFont val="宋体"/>
        <charset val="134"/>
      </rPr>
      <t>城固县三合循环经济产业园区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</si>
</sst>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Times New Roman"/>
      <charset val="134"/>
    </font>
    <font>
      <sz val="16"/>
      <name val="方正黑体_GBK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方正书宋_GBK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25" fillId="24" borderId="12" applyNumberFormat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12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0" xfId="0" applyFont="true" applyAlignment="true">
      <alignment horizontal="right" vertical="center"/>
    </xf>
    <xf numFmtId="0" fontId="5" fillId="0" borderId="2" xfId="0" applyFont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C1" workbookViewId="0">
      <selection activeCell="I8" sqref="I8"/>
    </sheetView>
  </sheetViews>
  <sheetFormatPr defaultColWidth="9" defaultRowHeight="15.75"/>
  <cols>
    <col min="1" max="1" width="5.625" style="1" customWidth="true"/>
    <col min="2" max="5" width="15.625" style="1" customWidth="true"/>
    <col min="6" max="6" width="35.625" style="1" customWidth="true"/>
    <col min="7" max="7" width="15.625" style="1" customWidth="true"/>
    <col min="8" max="11" width="9" style="2"/>
    <col min="12" max="16382" width="9" style="3"/>
  </cols>
  <sheetData>
    <row r="1" ht="27" customHeight="true" spans="1:7">
      <c r="A1" s="4" t="s">
        <v>0</v>
      </c>
      <c r="B1" s="4"/>
      <c r="C1" s="4"/>
      <c r="D1" s="4"/>
      <c r="E1" s="4"/>
      <c r="F1" s="4"/>
      <c r="G1" s="4"/>
    </row>
    <row r="2" ht="44" customHeight="true" spans="1:7">
      <c r="A2" s="5" t="s">
        <v>1</v>
      </c>
      <c r="B2" s="6"/>
      <c r="C2" s="6"/>
      <c r="D2" s="6"/>
      <c r="E2" s="6"/>
      <c r="F2" s="6"/>
      <c r="G2" s="6"/>
    </row>
    <row r="3" ht="21" customHeight="true" spans="1:7">
      <c r="A3" s="6"/>
      <c r="B3" s="6"/>
      <c r="C3" s="6"/>
      <c r="D3" s="6"/>
      <c r="E3" s="6"/>
      <c r="F3" s="6"/>
      <c r="G3" s="14" t="s">
        <v>2</v>
      </c>
    </row>
    <row r="4" ht="40" customHeight="true" spans="1:9">
      <c r="A4" s="7" t="s">
        <v>3</v>
      </c>
      <c r="B4" s="8" t="s">
        <v>4</v>
      </c>
      <c r="C4" s="9"/>
      <c r="D4" s="8" t="s">
        <v>5</v>
      </c>
      <c r="E4" s="9"/>
      <c r="F4" s="15" t="s">
        <v>6</v>
      </c>
      <c r="G4" s="9"/>
      <c r="H4" s="16"/>
      <c r="I4" s="16"/>
    </row>
    <row r="5" ht="40" customHeight="true" spans="1:11">
      <c r="A5" s="10"/>
      <c r="B5" s="11" t="s">
        <v>7</v>
      </c>
      <c r="C5" s="11" t="s">
        <v>8</v>
      </c>
      <c r="D5" s="11" t="s">
        <v>7</v>
      </c>
      <c r="E5" s="11" t="s">
        <v>8</v>
      </c>
      <c r="F5" s="11" t="s">
        <v>9</v>
      </c>
      <c r="G5" s="11" t="s">
        <v>8</v>
      </c>
      <c r="H5" s="16" t="s">
        <v>10</v>
      </c>
      <c r="I5" s="16" t="s">
        <v>11</v>
      </c>
      <c r="J5" s="16" t="s">
        <v>12</v>
      </c>
      <c r="K5" s="16" t="s">
        <v>13</v>
      </c>
    </row>
    <row r="6" ht="30" customHeight="true" spans="1:11">
      <c r="A6" s="12">
        <v>1</v>
      </c>
      <c r="B6" s="13" t="s">
        <v>14</v>
      </c>
      <c r="C6" s="13">
        <v>5000</v>
      </c>
      <c r="D6" s="13" t="s">
        <v>15</v>
      </c>
      <c r="E6" s="13">
        <v>2000</v>
      </c>
      <c r="F6" s="13" t="s">
        <v>16</v>
      </c>
      <c r="G6" s="12">
        <v>1000</v>
      </c>
      <c r="H6" s="16" t="s">
        <v>17</v>
      </c>
      <c r="I6" s="2">
        <f>C7+C8+C13+E9+G11</f>
        <v>18000</v>
      </c>
      <c r="J6" s="2">
        <f>I6-K6</f>
        <v>17000</v>
      </c>
      <c r="K6" s="2">
        <v>1000</v>
      </c>
    </row>
    <row r="7" ht="30" customHeight="true" spans="1:11">
      <c r="A7" s="12">
        <v>2</v>
      </c>
      <c r="B7" s="13" t="s">
        <v>18</v>
      </c>
      <c r="C7" s="13">
        <v>5000</v>
      </c>
      <c r="D7" s="13" t="s">
        <v>19</v>
      </c>
      <c r="E7" s="13">
        <v>2000</v>
      </c>
      <c r="F7" s="13" t="s">
        <v>20</v>
      </c>
      <c r="G7" s="12">
        <v>1000</v>
      </c>
      <c r="H7" s="16" t="s">
        <v>21</v>
      </c>
      <c r="I7" s="2">
        <f>E6+G6+G9</f>
        <v>4000</v>
      </c>
      <c r="J7" s="2">
        <f t="shared" ref="J7:J14" si="0">I7-K7</f>
        <v>2000</v>
      </c>
      <c r="K7" s="2">
        <v>2000</v>
      </c>
    </row>
    <row r="8" ht="30" customHeight="true" spans="1:11">
      <c r="A8" s="12">
        <v>3</v>
      </c>
      <c r="B8" s="13" t="s">
        <v>22</v>
      </c>
      <c r="C8" s="13">
        <v>5000</v>
      </c>
      <c r="D8" s="13" t="s">
        <v>23</v>
      </c>
      <c r="E8" s="13">
        <v>2000</v>
      </c>
      <c r="F8" s="13" t="s">
        <v>24</v>
      </c>
      <c r="G8" s="12">
        <v>1000</v>
      </c>
      <c r="H8" s="16" t="s">
        <v>25</v>
      </c>
      <c r="I8" s="2">
        <f>E7+E8+G12</f>
        <v>5000</v>
      </c>
      <c r="J8" s="2">
        <f t="shared" si="0"/>
        <v>4000</v>
      </c>
      <c r="K8" s="2">
        <v>1000</v>
      </c>
    </row>
    <row r="9" ht="30" customHeight="true" spans="1:11">
      <c r="A9" s="12">
        <v>4</v>
      </c>
      <c r="B9" s="13" t="s">
        <v>26</v>
      </c>
      <c r="C9" s="13">
        <v>5000</v>
      </c>
      <c r="D9" s="13" t="s">
        <v>27</v>
      </c>
      <c r="E9" s="13">
        <v>2000</v>
      </c>
      <c r="F9" s="17" t="s">
        <v>28</v>
      </c>
      <c r="G9" s="12">
        <v>1000</v>
      </c>
      <c r="H9" s="16" t="s">
        <v>29</v>
      </c>
      <c r="I9" s="2">
        <f>C6+E10+G10+G14</f>
        <v>9000</v>
      </c>
      <c r="J9" s="2">
        <f t="shared" si="0"/>
        <v>7000</v>
      </c>
      <c r="K9" s="2">
        <v>2000</v>
      </c>
    </row>
    <row r="10" ht="30" customHeight="true" spans="1:11">
      <c r="A10" s="12">
        <v>5</v>
      </c>
      <c r="B10" s="13" t="s">
        <v>30</v>
      </c>
      <c r="C10" s="13">
        <v>5000</v>
      </c>
      <c r="D10" s="13" t="s">
        <v>31</v>
      </c>
      <c r="E10" s="13">
        <v>2000</v>
      </c>
      <c r="F10" s="13" t="s">
        <v>32</v>
      </c>
      <c r="G10" s="12">
        <v>1000</v>
      </c>
      <c r="H10" s="16" t="s">
        <v>33</v>
      </c>
      <c r="I10" s="2">
        <f>C15+E11</f>
        <v>7000</v>
      </c>
      <c r="J10" s="2">
        <f t="shared" si="0"/>
        <v>7000</v>
      </c>
      <c r="K10" s="2">
        <v>0</v>
      </c>
    </row>
    <row r="11" ht="30" customHeight="true" spans="1:11">
      <c r="A11" s="12">
        <v>6</v>
      </c>
      <c r="B11" s="13" t="s">
        <v>34</v>
      </c>
      <c r="C11" s="13">
        <v>5000</v>
      </c>
      <c r="D11" s="13" t="s">
        <v>35</v>
      </c>
      <c r="E11" s="13">
        <v>2000</v>
      </c>
      <c r="F11" s="13" t="s">
        <v>36</v>
      </c>
      <c r="G11" s="12">
        <v>1000</v>
      </c>
      <c r="H11" s="16" t="s">
        <v>37</v>
      </c>
      <c r="I11" s="2">
        <f>C9+C10+C12</f>
        <v>15000</v>
      </c>
      <c r="J11" s="2">
        <f t="shared" si="0"/>
        <v>15000</v>
      </c>
      <c r="K11" s="2">
        <v>0</v>
      </c>
    </row>
    <row r="12" ht="30" customHeight="true" spans="1:11">
      <c r="A12" s="12">
        <v>7</v>
      </c>
      <c r="B12" s="13" t="s">
        <v>38</v>
      </c>
      <c r="C12" s="13">
        <v>5000</v>
      </c>
      <c r="D12" s="13" t="s">
        <v>39</v>
      </c>
      <c r="E12" s="13">
        <v>2000</v>
      </c>
      <c r="F12" s="13" t="s">
        <v>40</v>
      </c>
      <c r="G12" s="12">
        <v>1000</v>
      </c>
      <c r="H12" s="16" t="s">
        <v>41</v>
      </c>
      <c r="I12" s="2">
        <f>C11+C14+E14+G13+G15</f>
        <v>14000</v>
      </c>
      <c r="J12" s="2">
        <f t="shared" si="0"/>
        <v>12000</v>
      </c>
      <c r="K12" s="2">
        <v>2000</v>
      </c>
    </row>
    <row r="13" ht="30" customHeight="true" spans="1:11">
      <c r="A13" s="12">
        <v>8</v>
      </c>
      <c r="B13" s="13" t="s">
        <v>42</v>
      </c>
      <c r="C13" s="13">
        <v>5000</v>
      </c>
      <c r="D13" s="13" t="s">
        <v>43</v>
      </c>
      <c r="E13" s="13">
        <v>2000</v>
      </c>
      <c r="F13" s="13" t="s">
        <v>44</v>
      </c>
      <c r="G13" s="12">
        <v>1000</v>
      </c>
      <c r="H13" s="16" t="s">
        <v>45</v>
      </c>
      <c r="I13" s="2">
        <f>E12+G7</f>
        <v>3000</v>
      </c>
      <c r="J13" s="2">
        <f t="shared" si="0"/>
        <v>2000</v>
      </c>
      <c r="K13" s="2">
        <v>1000</v>
      </c>
    </row>
    <row r="14" ht="30" customHeight="true" spans="1:11">
      <c r="A14" s="12">
        <v>9</v>
      </c>
      <c r="B14" s="13" t="s">
        <v>46</v>
      </c>
      <c r="C14" s="13">
        <v>5000</v>
      </c>
      <c r="D14" s="13" t="s">
        <v>47</v>
      </c>
      <c r="E14" s="13">
        <v>2000</v>
      </c>
      <c r="F14" s="13" t="s">
        <v>48</v>
      </c>
      <c r="G14" s="12">
        <v>1000</v>
      </c>
      <c r="H14" s="16" t="s">
        <v>49</v>
      </c>
      <c r="I14" s="2">
        <f>E13+E15+G8</f>
        <v>5000</v>
      </c>
      <c r="J14" s="2">
        <f t="shared" si="0"/>
        <v>4000</v>
      </c>
      <c r="K14" s="2">
        <v>1000</v>
      </c>
    </row>
    <row r="15" ht="30" customHeight="true" spans="1:8">
      <c r="A15" s="12">
        <v>10</v>
      </c>
      <c r="B15" s="13" t="s">
        <v>50</v>
      </c>
      <c r="C15" s="13">
        <v>5000</v>
      </c>
      <c r="D15" s="13" t="s">
        <v>51</v>
      </c>
      <c r="E15" s="13">
        <v>2000</v>
      </c>
      <c r="F15" s="13" t="s">
        <v>52</v>
      </c>
      <c r="G15" s="12">
        <v>1000</v>
      </c>
      <c r="H15" s="16"/>
    </row>
  </sheetData>
  <mergeCells count="6">
    <mergeCell ref="A1:G1"/>
    <mergeCell ref="A2:G2"/>
    <mergeCell ref="B4:C4"/>
    <mergeCell ref="D4:E4"/>
    <mergeCell ref="F4:G4"/>
    <mergeCell ref="A4:A5"/>
  </mergeCells>
  <pageMargins left="0.751388888888889" right="0.751388888888889" top="1" bottom="1" header="0.511805555555556" footer="0.511805555555556"/>
  <pageSetup paperSize="9" firstPageNumber="4" orientation="landscape" useFirstPageNumber="true" horizontalDpi="600"/>
  <headerFooter alignWithMargins="0" scaleWithDoc="0"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王潇</cp:lastModifiedBy>
  <dcterms:created xsi:type="dcterms:W3CDTF">2018-05-28T03:28:00Z</dcterms:created>
  <dcterms:modified xsi:type="dcterms:W3CDTF">2024-06-04T10:59:28Z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